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0455"/>
  </bookViews>
  <sheets>
    <sheet name="Sheet1" sheetId="1" r:id="rId1"/>
  </sheets>
  <definedNames>
    <definedName name="_xlnm._FilterDatabase" localSheetId="0" hidden="1">Sheet1!$D$1:$D$146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3" i="1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5" i="1"/>
  <c r="J6" i="1"/>
  <c r="J7" i="1"/>
  <c r="J8" i="1"/>
  <c r="J9" i="1"/>
  <c r="J10" i="1"/>
  <c r="J4" i="1"/>
  <c r="I11" i="1" l="1"/>
  <c r="I63" i="1"/>
  <c r="I99" i="1"/>
  <c r="I107" i="1"/>
  <c r="I68" i="1"/>
  <c r="I46" i="1"/>
  <c r="I90" i="1"/>
  <c r="I37" i="1"/>
  <c r="I31" i="1"/>
  <c r="I116" i="1"/>
  <c r="I98" i="1"/>
  <c r="I118" i="1"/>
  <c r="I100" i="1"/>
  <c r="I53" i="1"/>
  <c r="I76" i="1"/>
  <c r="I71" i="1"/>
  <c r="I119" i="1"/>
  <c r="I85" i="1"/>
  <c r="I14" i="1"/>
  <c r="I117" i="1"/>
  <c r="I8" i="1"/>
  <c r="I40" i="1"/>
  <c r="I35" i="1"/>
  <c r="I36" i="1"/>
  <c r="I55" i="1"/>
  <c r="I74" i="1"/>
  <c r="I34" i="1"/>
  <c r="I29" i="1"/>
  <c r="I111" i="1"/>
  <c r="I91" i="1"/>
  <c r="I25" i="1"/>
  <c r="I104" i="1"/>
  <c r="I18" i="1"/>
  <c r="I109" i="1"/>
  <c r="I50" i="1"/>
  <c r="I43" i="1"/>
  <c r="I5" i="1"/>
  <c r="I114" i="1"/>
  <c r="I52" i="1"/>
  <c r="I101" i="1"/>
  <c r="I103" i="1"/>
  <c r="I20" i="1"/>
  <c r="I66" i="1"/>
  <c r="I75" i="1"/>
  <c r="I39" i="1"/>
  <c r="I112" i="1"/>
  <c r="I108" i="1"/>
  <c r="I92" i="1"/>
  <c r="I82" i="1"/>
  <c r="I81" i="1"/>
  <c r="I80" i="1"/>
  <c r="I84" i="1"/>
  <c r="I95" i="1"/>
  <c r="I115" i="1"/>
  <c r="I48" i="1"/>
  <c r="I105" i="1"/>
  <c r="I16" i="1"/>
  <c r="I110" i="1"/>
  <c r="I33" i="1"/>
  <c r="I17" i="1"/>
  <c r="I38" i="1"/>
  <c r="I106" i="1"/>
  <c r="I30" i="1"/>
  <c r="I27" i="1"/>
  <c r="I26" i="1"/>
  <c r="I102" i="1"/>
  <c r="I10" i="1"/>
  <c r="I41" i="1"/>
  <c r="I15" i="1"/>
  <c r="I58" i="1"/>
  <c r="I6" i="1"/>
  <c r="I59" i="1"/>
  <c r="I89" i="1"/>
  <c r="I44" i="1"/>
  <c r="I47" i="1"/>
  <c r="I113" i="1"/>
  <c r="I94" i="1"/>
  <c r="I13" i="1"/>
  <c r="I42" i="1"/>
  <c r="I49" i="1"/>
  <c r="I21" i="1"/>
  <c r="I45" i="1"/>
  <c r="I9" i="1"/>
  <c r="I4" i="1"/>
  <c r="I87" i="1"/>
  <c r="I28" i="1"/>
  <c r="I67" i="1"/>
  <c r="I72" i="1"/>
  <c r="I86" i="1"/>
  <c r="I57" i="1"/>
  <c r="I19" i="1"/>
  <c r="I7" i="1"/>
  <c r="I79" i="1"/>
  <c r="I120" i="1"/>
  <c r="I22" i="1"/>
  <c r="I121" i="1"/>
  <c r="I93" i="1"/>
  <c r="I65" i="1"/>
  <c r="I60" i="1"/>
  <c r="I3" i="1"/>
  <c r="I62" i="1"/>
  <c r="I69" i="1"/>
  <c r="I23" i="1"/>
  <c r="I78" i="1"/>
  <c r="I77" i="1"/>
  <c r="I73" i="1"/>
  <c r="I24" i="1"/>
  <c r="I56" i="1"/>
  <c r="I12" i="1"/>
  <c r="I32" i="1"/>
  <c r="I64" i="1"/>
  <c r="I88" i="1"/>
  <c r="I51" i="1"/>
  <c r="I54" i="1"/>
  <c r="I96" i="1"/>
  <c r="I61" i="1"/>
  <c r="I97" i="1"/>
  <c r="I83" i="1"/>
  <c r="I70" i="1"/>
</calcChain>
</file>

<file path=xl/sharedStrings.xml><?xml version="1.0" encoding="utf-8"?>
<sst xmlns="http://schemas.openxmlformats.org/spreadsheetml/2006/main" count="472" uniqueCount="167">
  <si>
    <t>专业</t>
    <phoneticPr fontId="2" type="noConversion"/>
  </si>
  <si>
    <t>学号</t>
    <phoneticPr fontId="2" type="noConversion"/>
  </si>
  <si>
    <t>姓名</t>
    <phoneticPr fontId="2" type="noConversion"/>
  </si>
  <si>
    <t>平均绩点（学院核算）</t>
    <phoneticPr fontId="2" type="noConversion"/>
  </si>
  <si>
    <t>论文</t>
    <phoneticPr fontId="2" type="noConversion"/>
  </si>
  <si>
    <t>专利</t>
    <phoneticPr fontId="2" type="noConversion"/>
  </si>
  <si>
    <t>竞赛</t>
    <phoneticPr fontId="2" type="noConversion"/>
  </si>
  <si>
    <t>思想政治表现</t>
    <phoneticPr fontId="2" type="noConversion"/>
  </si>
  <si>
    <t>初审分</t>
    <phoneticPr fontId="2" type="noConversion"/>
  </si>
  <si>
    <t>初审标准分</t>
    <phoneticPr fontId="2" type="noConversion"/>
  </si>
  <si>
    <t>复审分</t>
    <phoneticPr fontId="2" type="noConversion"/>
  </si>
  <si>
    <t>最终分</t>
    <phoneticPr fontId="2" type="noConversion"/>
  </si>
  <si>
    <t>奖学金等级</t>
    <phoneticPr fontId="2" type="noConversion"/>
  </si>
  <si>
    <t>光学工程</t>
    <phoneticPr fontId="2" type="noConversion"/>
  </si>
  <si>
    <t>王乔波</t>
    <phoneticPr fontId="1" type="noConversion"/>
  </si>
  <si>
    <r>
      <rPr>
        <sz val="11"/>
        <color theme="1"/>
        <rFont val="等线"/>
        <family val="2"/>
        <charset val="134"/>
        <scheme val="minor"/>
      </rPr>
      <t>卢琦</t>
    </r>
    <phoneticPr fontId="1" type="noConversion"/>
  </si>
  <si>
    <r>
      <rPr>
        <sz val="11"/>
        <color theme="1"/>
        <rFont val="等线"/>
        <family val="2"/>
        <charset val="134"/>
        <scheme val="minor"/>
      </rPr>
      <t>范丽娜</t>
    </r>
    <phoneticPr fontId="1" type="noConversion"/>
  </si>
  <si>
    <r>
      <rPr>
        <sz val="11"/>
        <color theme="1"/>
        <rFont val="等线"/>
        <family val="2"/>
        <charset val="134"/>
        <scheme val="minor"/>
      </rPr>
      <t>赵文晴</t>
    </r>
    <phoneticPr fontId="1" type="noConversion"/>
  </si>
  <si>
    <r>
      <rPr>
        <sz val="11"/>
        <color theme="1"/>
        <rFont val="等线"/>
        <family val="2"/>
        <charset val="134"/>
        <scheme val="minor"/>
      </rPr>
      <t>王庆婷</t>
    </r>
    <phoneticPr fontId="1" type="noConversion"/>
  </si>
  <si>
    <r>
      <rPr>
        <sz val="11"/>
        <color theme="1"/>
        <rFont val="等线"/>
        <family val="2"/>
        <charset val="134"/>
        <scheme val="minor"/>
      </rPr>
      <t>杨照清</t>
    </r>
    <phoneticPr fontId="1" type="noConversion"/>
  </si>
  <si>
    <r>
      <rPr>
        <sz val="11"/>
        <color theme="1"/>
        <rFont val="等线"/>
        <family val="2"/>
        <charset val="134"/>
        <scheme val="minor"/>
      </rPr>
      <t>陈红豆</t>
    </r>
    <phoneticPr fontId="1" type="noConversion"/>
  </si>
  <si>
    <t>王俊程</t>
    <phoneticPr fontId="1" type="noConversion"/>
  </si>
  <si>
    <t>段与同</t>
    <phoneticPr fontId="1" type="noConversion"/>
  </si>
  <si>
    <t>刘周晓</t>
    <phoneticPr fontId="1" type="noConversion"/>
  </si>
  <si>
    <t>未申请</t>
    <phoneticPr fontId="2" type="noConversion"/>
  </si>
  <si>
    <r>
      <rPr>
        <sz val="11"/>
        <color theme="1"/>
        <rFont val="等线"/>
        <family val="2"/>
        <charset val="134"/>
        <scheme val="minor"/>
      </rPr>
      <t>沈悦</t>
    </r>
    <phoneticPr fontId="1" type="noConversion"/>
  </si>
  <si>
    <t>郭谟强</t>
    <phoneticPr fontId="1" type="noConversion"/>
  </si>
  <si>
    <t>庄园</t>
    <phoneticPr fontId="1" type="noConversion"/>
  </si>
  <si>
    <r>
      <rPr>
        <sz val="11"/>
        <color theme="1"/>
        <rFont val="等线"/>
        <family val="2"/>
        <charset val="134"/>
        <scheme val="minor"/>
      </rPr>
      <t>张婷婷</t>
    </r>
    <phoneticPr fontId="1" type="noConversion"/>
  </si>
  <si>
    <r>
      <rPr>
        <sz val="11"/>
        <color theme="1"/>
        <rFont val="等线"/>
        <family val="2"/>
        <charset val="134"/>
        <scheme val="minor"/>
      </rPr>
      <t>黄霞</t>
    </r>
    <phoneticPr fontId="1" type="noConversion"/>
  </si>
  <si>
    <r>
      <rPr>
        <sz val="11"/>
        <color theme="1"/>
        <rFont val="等线"/>
        <family val="2"/>
        <charset val="134"/>
        <scheme val="minor"/>
      </rPr>
      <t>张蕴玥</t>
    </r>
    <phoneticPr fontId="1" type="noConversion"/>
  </si>
  <si>
    <t>穆章健</t>
    <phoneticPr fontId="1" type="noConversion"/>
  </si>
  <si>
    <t>师境奇</t>
    <phoneticPr fontId="1" type="noConversion"/>
  </si>
  <si>
    <t>薛萌</t>
    <phoneticPr fontId="1" type="noConversion"/>
  </si>
  <si>
    <r>
      <rPr>
        <sz val="11"/>
        <color theme="1"/>
        <rFont val="等线"/>
        <family val="2"/>
        <charset val="134"/>
        <scheme val="minor"/>
      </rPr>
      <t>姚冰双</t>
    </r>
    <phoneticPr fontId="1" type="noConversion"/>
  </si>
  <si>
    <r>
      <rPr>
        <sz val="11"/>
        <color theme="1"/>
        <rFont val="等线"/>
        <family val="2"/>
        <charset val="134"/>
        <scheme val="minor"/>
      </rPr>
      <t>付荟</t>
    </r>
    <phoneticPr fontId="1" type="noConversion"/>
  </si>
  <si>
    <t>沈天赐</t>
    <phoneticPr fontId="1" type="noConversion"/>
  </si>
  <si>
    <r>
      <rPr>
        <sz val="11"/>
        <color theme="1"/>
        <rFont val="等线"/>
        <family val="2"/>
        <charset val="134"/>
        <scheme val="minor"/>
      </rPr>
      <t>桂杰玉</t>
    </r>
    <phoneticPr fontId="1" type="noConversion"/>
  </si>
  <si>
    <t>葛本安</t>
    <phoneticPr fontId="1" type="noConversion"/>
  </si>
  <si>
    <r>
      <rPr>
        <sz val="11"/>
        <color theme="1"/>
        <rFont val="等线"/>
        <family val="2"/>
        <charset val="134"/>
        <scheme val="minor"/>
      </rPr>
      <t>杨珊</t>
    </r>
    <phoneticPr fontId="1" type="noConversion"/>
  </si>
  <si>
    <t>李博文</t>
    <phoneticPr fontId="1" type="noConversion"/>
  </si>
  <si>
    <r>
      <rPr>
        <sz val="11"/>
        <color theme="1"/>
        <rFont val="等线"/>
        <family val="2"/>
        <charset val="134"/>
        <scheme val="minor"/>
      </rPr>
      <t>李珂瑶</t>
    </r>
    <phoneticPr fontId="1" type="noConversion"/>
  </si>
  <si>
    <t>任玉祥</t>
    <phoneticPr fontId="1" type="noConversion"/>
  </si>
  <si>
    <t>张玉兴</t>
    <phoneticPr fontId="1" type="noConversion"/>
  </si>
  <si>
    <t>庞方皓</t>
    <phoneticPr fontId="1" type="noConversion"/>
  </si>
  <si>
    <t>杨占军</t>
    <phoneticPr fontId="1" type="noConversion"/>
  </si>
  <si>
    <t>郭涛</t>
    <phoneticPr fontId="1" type="noConversion"/>
  </si>
  <si>
    <r>
      <rPr>
        <sz val="11"/>
        <color theme="1"/>
        <rFont val="等线"/>
        <family val="2"/>
        <charset val="134"/>
        <scheme val="minor"/>
      </rPr>
      <t>荆智玉</t>
    </r>
    <phoneticPr fontId="1" type="noConversion"/>
  </si>
  <si>
    <t>高明昊</t>
    <phoneticPr fontId="1" type="noConversion"/>
  </si>
  <si>
    <t>李仕豪</t>
    <phoneticPr fontId="1" type="noConversion"/>
  </si>
  <si>
    <t>余晔</t>
    <phoneticPr fontId="1" type="noConversion"/>
  </si>
  <si>
    <t>施辰君</t>
    <phoneticPr fontId="1" type="noConversion"/>
  </si>
  <si>
    <t>沈智浩</t>
    <phoneticPr fontId="1" type="noConversion"/>
  </si>
  <si>
    <r>
      <rPr>
        <sz val="11"/>
        <color theme="1"/>
        <rFont val="等线"/>
        <family val="2"/>
        <charset val="134"/>
        <scheme val="minor"/>
      </rPr>
      <t>李月</t>
    </r>
    <phoneticPr fontId="1" type="noConversion"/>
  </si>
  <si>
    <t>光学工程</t>
    <phoneticPr fontId="2" type="noConversion"/>
  </si>
  <si>
    <t>陈国梁</t>
    <phoneticPr fontId="1" type="noConversion"/>
  </si>
  <si>
    <r>
      <rPr>
        <sz val="11"/>
        <color theme="1"/>
        <rFont val="等线"/>
        <family val="2"/>
        <charset val="134"/>
        <scheme val="minor"/>
      </rPr>
      <t>李珊妮</t>
    </r>
    <phoneticPr fontId="1" type="noConversion"/>
  </si>
  <si>
    <t>王为成</t>
    <phoneticPr fontId="1" type="noConversion"/>
  </si>
  <si>
    <t>徐德宝</t>
    <phoneticPr fontId="1" type="noConversion"/>
  </si>
  <si>
    <t>薛乐杰</t>
    <phoneticPr fontId="1" type="noConversion"/>
  </si>
  <si>
    <r>
      <rPr>
        <sz val="11"/>
        <color theme="1"/>
        <rFont val="等线"/>
        <family val="2"/>
        <charset val="134"/>
        <scheme val="minor"/>
      </rPr>
      <t>李婵</t>
    </r>
    <phoneticPr fontId="1" type="noConversion"/>
  </si>
  <si>
    <t>未申请</t>
    <phoneticPr fontId="2" type="noConversion"/>
  </si>
  <si>
    <t>张鹏博</t>
    <phoneticPr fontId="1" type="noConversion"/>
  </si>
  <si>
    <t>吴双宝</t>
    <phoneticPr fontId="1" type="noConversion"/>
  </si>
  <si>
    <r>
      <rPr>
        <sz val="11"/>
        <color theme="1"/>
        <rFont val="等线"/>
        <family val="2"/>
        <charset val="134"/>
        <scheme val="minor"/>
      </rPr>
      <t>季景</t>
    </r>
    <phoneticPr fontId="1" type="noConversion"/>
  </si>
  <si>
    <r>
      <rPr>
        <sz val="11"/>
        <color theme="1"/>
        <rFont val="等线"/>
        <family val="2"/>
        <charset val="134"/>
        <scheme val="minor"/>
      </rPr>
      <t>汪丽平</t>
    </r>
    <phoneticPr fontId="1" type="noConversion"/>
  </si>
  <si>
    <r>
      <rPr>
        <sz val="11"/>
        <color theme="1"/>
        <rFont val="等线"/>
        <family val="2"/>
        <charset val="134"/>
        <scheme val="minor"/>
      </rPr>
      <t>李敏</t>
    </r>
    <phoneticPr fontId="1" type="noConversion"/>
  </si>
  <si>
    <t>沈宇航</t>
    <phoneticPr fontId="1" type="noConversion"/>
  </si>
  <si>
    <t>颜廷贞</t>
    <phoneticPr fontId="1" type="noConversion"/>
  </si>
  <si>
    <t>叶国耀</t>
    <phoneticPr fontId="1" type="noConversion"/>
  </si>
  <si>
    <t>王天烨</t>
    <phoneticPr fontId="1" type="noConversion"/>
  </si>
  <si>
    <t>王波</t>
    <phoneticPr fontId="1" type="noConversion"/>
  </si>
  <si>
    <t>赵晨尧</t>
    <phoneticPr fontId="1" type="noConversion"/>
  </si>
  <si>
    <t>李锐</t>
    <phoneticPr fontId="1" type="noConversion"/>
  </si>
  <si>
    <t>周俊杰</t>
    <phoneticPr fontId="1" type="noConversion"/>
  </si>
  <si>
    <r>
      <rPr>
        <sz val="11"/>
        <color theme="1"/>
        <rFont val="等线"/>
        <family val="2"/>
        <charset val="134"/>
        <scheme val="minor"/>
      </rPr>
      <t>钟钰翠</t>
    </r>
    <phoneticPr fontId="1" type="noConversion"/>
  </si>
  <si>
    <r>
      <rPr>
        <sz val="11"/>
        <color theme="1"/>
        <rFont val="等线"/>
        <family val="2"/>
        <charset val="134"/>
        <scheme val="minor"/>
      </rPr>
      <t>康维艳</t>
    </r>
    <phoneticPr fontId="1" type="noConversion"/>
  </si>
  <si>
    <t>杨帆</t>
    <phoneticPr fontId="1" type="noConversion"/>
  </si>
  <si>
    <t>李鹏飞</t>
    <phoneticPr fontId="1" type="noConversion"/>
  </si>
  <si>
    <t>孙春阳</t>
    <phoneticPr fontId="1" type="noConversion"/>
  </si>
  <si>
    <r>
      <rPr>
        <sz val="11"/>
        <color theme="1"/>
        <rFont val="等线"/>
        <family val="2"/>
        <charset val="134"/>
        <scheme val="minor"/>
      </rPr>
      <t>吕燕磊</t>
    </r>
    <phoneticPr fontId="1" type="noConversion"/>
  </si>
  <si>
    <r>
      <rPr>
        <sz val="11"/>
        <color theme="1"/>
        <rFont val="等线"/>
        <family val="2"/>
        <charset val="134"/>
        <scheme val="minor"/>
      </rPr>
      <t>王悦</t>
    </r>
    <phoneticPr fontId="1" type="noConversion"/>
  </si>
  <si>
    <t>王晨</t>
    <phoneticPr fontId="1" type="noConversion"/>
  </si>
  <si>
    <t>陈秋白</t>
    <phoneticPr fontId="1" type="noConversion"/>
  </si>
  <si>
    <r>
      <rPr>
        <sz val="11"/>
        <color theme="1"/>
        <rFont val="等线"/>
        <family val="2"/>
        <charset val="134"/>
        <scheme val="minor"/>
      </rPr>
      <t>徐梦静</t>
    </r>
    <phoneticPr fontId="1" type="noConversion"/>
  </si>
  <si>
    <r>
      <rPr>
        <sz val="11"/>
        <color theme="1"/>
        <rFont val="等线"/>
        <family val="2"/>
        <charset val="134"/>
        <scheme val="minor"/>
      </rPr>
      <t>李丽莹</t>
    </r>
    <phoneticPr fontId="1" type="noConversion"/>
  </si>
  <si>
    <t>蔡荣辉</t>
    <phoneticPr fontId="1" type="noConversion"/>
  </si>
  <si>
    <r>
      <rPr>
        <sz val="11"/>
        <color theme="1"/>
        <rFont val="等线"/>
        <family val="2"/>
        <charset val="134"/>
        <scheme val="minor"/>
      </rPr>
      <t>张伟伟</t>
    </r>
    <phoneticPr fontId="1" type="noConversion"/>
  </si>
  <si>
    <t>王子欣</t>
    <phoneticPr fontId="1" type="noConversion"/>
  </si>
  <si>
    <t>王承浩</t>
    <phoneticPr fontId="1" type="noConversion"/>
  </si>
  <si>
    <t>董文乾</t>
    <phoneticPr fontId="1" type="noConversion"/>
  </si>
  <si>
    <t>江云峰</t>
    <phoneticPr fontId="1" type="noConversion"/>
  </si>
  <si>
    <r>
      <rPr>
        <sz val="11"/>
        <color theme="1"/>
        <rFont val="等线"/>
        <family val="2"/>
        <charset val="134"/>
        <scheme val="minor"/>
      </rPr>
      <t>施雨</t>
    </r>
    <phoneticPr fontId="1" type="noConversion"/>
  </si>
  <si>
    <t>张涛</t>
    <phoneticPr fontId="1" type="noConversion"/>
  </si>
  <si>
    <t>谢剑锋</t>
    <phoneticPr fontId="1" type="noConversion"/>
  </si>
  <si>
    <t>张诚</t>
    <phoneticPr fontId="1" type="noConversion"/>
  </si>
  <si>
    <r>
      <rPr>
        <sz val="11"/>
        <color theme="1"/>
        <rFont val="等线"/>
        <family val="2"/>
        <charset val="134"/>
        <scheme val="minor"/>
      </rPr>
      <t>刘嘉玲</t>
    </r>
    <phoneticPr fontId="1" type="noConversion"/>
  </si>
  <si>
    <r>
      <rPr>
        <sz val="11"/>
        <color theme="1"/>
        <rFont val="等线"/>
        <family val="2"/>
        <charset val="134"/>
        <scheme val="minor"/>
      </rPr>
      <t>宗卉</t>
    </r>
    <phoneticPr fontId="1" type="noConversion"/>
  </si>
  <si>
    <t>杜迎生</t>
    <phoneticPr fontId="1" type="noConversion"/>
  </si>
  <si>
    <t>李正旺</t>
    <phoneticPr fontId="1" type="noConversion"/>
  </si>
  <si>
    <t>刘晓腾</t>
    <phoneticPr fontId="1" type="noConversion"/>
  </si>
  <si>
    <t>吕元</t>
    <phoneticPr fontId="1" type="noConversion"/>
  </si>
  <si>
    <t>孙飞</t>
    <phoneticPr fontId="1" type="noConversion"/>
  </si>
  <si>
    <t>刘帆</t>
    <phoneticPr fontId="1" type="noConversion"/>
  </si>
  <si>
    <t>李华</t>
    <phoneticPr fontId="1" type="noConversion"/>
  </si>
  <si>
    <t>褚鑫磊</t>
    <phoneticPr fontId="1" type="noConversion"/>
  </si>
  <si>
    <t>茅前</t>
    <phoneticPr fontId="1" type="noConversion"/>
  </si>
  <si>
    <t>陶毅</t>
    <phoneticPr fontId="1" type="noConversion"/>
  </si>
  <si>
    <t>刘凡</t>
    <phoneticPr fontId="1" type="noConversion"/>
  </si>
  <si>
    <t>王振宇</t>
    <phoneticPr fontId="1" type="noConversion"/>
  </si>
  <si>
    <r>
      <rPr>
        <sz val="11"/>
        <color theme="1"/>
        <rFont val="等线"/>
        <family val="2"/>
        <charset val="134"/>
        <scheme val="minor"/>
      </rPr>
      <t>谭冰</t>
    </r>
    <phoneticPr fontId="1" type="noConversion"/>
  </si>
  <si>
    <t>张德保</t>
    <phoneticPr fontId="1" type="noConversion"/>
  </si>
  <si>
    <r>
      <rPr>
        <sz val="11"/>
        <color theme="1"/>
        <rFont val="等线"/>
        <family val="2"/>
        <charset val="134"/>
        <scheme val="minor"/>
      </rPr>
      <t>孙颖</t>
    </r>
    <phoneticPr fontId="1" type="noConversion"/>
  </si>
  <si>
    <t>吴昕耀</t>
    <phoneticPr fontId="1" type="noConversion"/>
  </si>
  <si>
    <t>张肖肖</t>
    <phoneticPr fontId="1" type="noConversion"/>
  </si>
  <si>
    <t>李靖</t>
    <phoneticPr fontId="1" type="noConversion"/>
  </si>
  <si>
    <r>
      <rPr>
        <sz val="11"/>
        <color theme="1"/>
        <rFont val="等线"/>
        <family val="2"/>
        <charset val="134"/>
        <scheme val="minor"/>
      </rPr>
      <t>王艳</t>
    </r>
    <phoneticPr fontId="1" type="noConversion"/>
  </si>
  <si>
    <r>
      <rPr>
        <sz val="11"/>
        <color theme="1"/>
        <rFont val="等线"/>
        <family val="2"/>
        <charset val="134"/>
        <scheme val="minor"/>
      </rPr>
      <t>汪琪</t>
    </r>
    <phoneticPr fontId="1" type="noConversion"/>
  </si>
  <si>
    <t>陆柯银</t>
    <phoneticPr fontId="1" type="noConversion"/>
  </si>
  <si>
    <r>
      <rPr>
        <sz val="11"/>
        <color theme="1"/>
        <rFont val="等线"/>
        <family val="2"/>
        <charset val="134"/>
        <scheme val="minor"/>
      </rPr>
      <t>熊鑫</t>
    </r>
    <phoneticPr fontId="1" type="noConversion"/>
  </si>
  <si>
    <r>
      <rPr>
        <sz val="11"/>
        <color theme="1"/>
        <rFont val="等线"/>
        <family val="2"/>
        <charset val="134"/>
        <scheme val="minor"/>
      </rPr>
      <t>苏程程</t>
    </r>
    <phoneticPr fontId="1" type="noConversion"/>
  </si>
  <si>
    <r>
      <rPr>
        <sz val="11"/>
        <color theme="1"/>
        <rFont val="等线"/>
        <family val="2"/>
        <charset val="134"/>
        <scheme val="minor"/>
      </rPr>
      <t>王彦平</t>
    </r>
    <phoneticPr fontId="1" type="noConversion"/>
  </si>
  <si>
    <r>
      <rPr>
        <sz val="11"/>
        <color theme="1"/>
        <rFont val="等线"/>
        <family val="2"/>
        <charset val="134"/>
        <scheme val="minor"/>
      </rPr>
      <t>张雨虹</t>
    </r>
    <phoneticPr fontId="1" type="noConversion"/>
  </si>
  <si>
    <t>罗丞</t>
    <phoneticPr fontId="1" type="noConversion"/>
  </si>
  <si>
    <t>徐明航</t>
    <phoneticPr fontId="1" type="noConversion"/>
  </si>
  <si>
    <r>
      <rPr>
        <sz val="11"/>
        <color theme="1"/>
        <rFont val="等线"/>
        <family val="2"/>
        <charset val="134"/>
        <scheme val="minor"/>
      </rPr>
      <t>卢文晖</t>
    </r>
    <phoneticPr fontId="1" type="noConversion"/>
  </si>
  <si>
    <r>
      <rPr>
        <sz val="11"/>
        <color theme="1"/>
        <rFont val="等线"/>
        <family val="2"/>
        <charset val="134"/>
        <scheme val="minor"/>
      </rPr>
      <t>陈娟</t>
    </r>
    <phoneticPr fontId="1" type="noConversion"/>
  </si>
  <si>
    <t>周正萌</t>
    <phoneticPr fontId="1" type="noConversion"/>
  </si>
  <si>
    <r>
      <rPr>
        <sz val="11"/>
        <color theme="1"/>
        <rFont val="等线"/>
        <family val="2"/>
        <charset val="134"/>
        <scheme val="minor"/>
      </rPr>
      <t>李雪宸</t>
    </r>
    <phoneticPr fontId="1" type="noConversion"/>
  </si>
  <si>
    <t>陆诗雨</t>
    <phoneticPr fontId="1" type="noConversion"/>
  </si>
  <si>
    <r>
      <rPr>
        <sz val="11"/>
        <color theme="1"/>
        <rFont val="等线"/>
        <family val="2"/>
        <charset val="134"/>
        <scheme val="minor"/>
      </rPr>
      <t>方雨青</t>
    </r>
    <phoneticPr fontId="1" type="noConversion"/>
  </si>
  <si>
    <t>张翔</t>
    <phoneticPr fontId="1" type="noConversion"/>
  </si>
  <si>
    <t>林大钧</t>
    <phoneticPr fontId="1" type="noConversion"/>
  </si>
  <si>
    <t>贾仕达</t>
    <phoneticPr fontId="1" type="noConversion"/>
  </si>
  <si>
    <t>谷浩</t>
    <phoneticPr fontId="1" type="noConversion"/>
  </si>
  <si>
    <t>徐博</t>
    <phoneticPr fontId="1" type="noConversion"/>
  </si>
  <si>
    <t>光学工程</t>
    <phoneticPr fontId="2" type="noConversion"/>
  </si>
  <si>
    <t>王子程</t>
    <phoneticPr fontId="1" type="noConversion"/>
  </si>
  <si>
    <t>汤天辰</t>
    <phoneticPr fontId="1" type="noConversion"/>
  </si>
  <si>
    <t>付陈忠</t>
    <phoneticPr fontId="1" type="noConversion"/>
  </si>
  <si>
    <t>杨张帆</t>
    <phoneticPr fontId="1" type="noConversion"/>
  </si>
  <si>
    <t>陈旭</t>
    <phoneticPr fontId="1" type="noConversion"/>
  </si>
  <si>
    <t>张宏祥</t>
    <phoneticPr fontId="1" type="noConversion"/>
  </si>
  <si>
    <t>曹佳炜</t>
    <phoneticPr fontId="1" type="noConversion"/>
  </si>
  <si>
    <t>韩军强</t>
    <phoneticPr fontId="1" type="noConversion"/>
  </si>
  <si>
    <t>涂德骅</t>
    <phoneticPr fontId="1" type="noConversion"/>
  </si>
  <si>
    <t>叶鑫林</t>
    <phoneticPr fontId="1" type="noConversion"/>
  </si>
  <si>
    <t>顾鹏翔</t>
    <phoneticPr fontId="1" type="noConversion"/>
  </si>
  <si>
    <t>李军显</t>
    <phoneticPr fontId="1" type="noConversion"/>
  </si>
  <si>
    <t>陈祺</t>
    <phoneticPr fontId="1" type="noConversion"/>
  </si>
  <si>
    <t>汤大卫</t>
    <phoneticPr fontId="1" type="noConversion"/>
  </si>
  <si>
    <t>汤烈志</t>
    <phoneticPr fontId="1" type="noConversion"/>
  </si>
  <si>
    <r>
      <rPr>
        <sz val="11"/>
        <color theme="1"/>
        <rFont val="等线"/>
        <family val="2"/>
        <charset val="134"/>
        <scheme val="minor"/>
      </rPr>
      <t>魏静</t>
    </r>
    <phoneticPr fontId="1" type="noConversion"/>
  </si>
  <si>
    <t>杨礼铨</t>
    <phoneticPr fontId="1" type="noConversion"/>
  </si>
  <si>
    <t>熊毓俊</t>
    <phoneticPr fontId="1" type="noConversion"/>
  </si>
  <si>
    <t>汪泽方</t>
    <phoneticPr fontId="1" type="noConversion"/>
  </si>
  <si>
    <t>王宇闻</t>
    <phoneticPr fontId="1" type="noConversion"/>
  </si>
  <si>
    <t>陈飞</t>
    <phoneticPr fontId="1" type="noConversion"/>
  </si>
  <si>
    <t>王锋</t>
    <phoneticPr fontId="1" type="noConversion"/>
  </si>
  <si>
    <t>李小龙</t>
    <phoneticPr fontId="1" type="noConversion"/>
  </si>
  <si>
    <t>吴鑫程</t>
    <phoneticPr fontId="1" type="noConversion"/>
  </si>
  <si>
    <t>李泽宇</t>
    <phoneticPr fontId="1" type="noConversion"/>
  </si>
  <si>
    <t xml:space="preserve"> </t>
    <phoneticPr fontId="1" type="noConversion"/>
  </si>
  <si>
    <t>一等奖</t>
    <phoneticPr fontId="1" type="noConversion"/>
  </si>
  <si>
    <t>二等奖</t>
    <phoneticPr fontId="1" type="noConversion"/>
  </si>
  <si>
    <t>三等奖</t>
    <phoneticPr fontId="1" type="noConversion"/>
  </si>
  <si>
    <t>光电学院2018级研究生第二阶段学业奖学金评审汇总表（光电信息工程系硕士）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</si>
</sst>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/>
    <xf numFmtId="0" fontId="0" fillId="0" borderId="4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/>
    <xf numFmtId="176" fontId="5" fillId="0" borderId="4" xfId="0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tabSelected="1" workbookViewId="0">
      <selection activeCell="N7" sqref="N7"/>
    </sheetView>
  </sheetViews>
  <sheetFormatPr defaultColWidth="8.875" defaultRowHeight="14.25" x14ac:dyDescent="0.2"/>
  <cols>
    <col min="1" max="1" width="14" style="1" customWidth="1"/>
    <col min="2" max="2" width="14.625" style="1" customWidth="1"/>
    <col min="3" max="3" width="12.875" style="1" customWidth="1"/>
    <col min="4" max="4" width="13.75" style="14" customWidth="1"/>
    <col min="5" max="5" width="9.5" style="4" customWidth="1"/>
    <col min="6" max="7" width="8.75" style="4" customWidth="1"/>
    <col min="8" max="8" width="10.375" style="4" customWidth="1"/>
    <col min="9" max="9" width="11.75" style="11" customWidth="1"/>
    <col min="10" max="10" width="12.375" style="11" customWidth="1"/>
    <col min="11" max="11" width="10" style="11" customWidth="1"/>
    <col min="12" max="12" width="10" style="4" customWidth="1"/>
    <col min="13" max="13" width="14" style="4" customWidth="1"/>
    <col min="14" max="16384" width="8.875" style="1"/>
  </cols>
  <sheetData>
    <row r="1" spans="1:13" s="8" customFormat="1" ht="43.5" customHeight="1" x14ac:dyDescent="0.25">
      <c r="A1" s="15" t="s">
        <v>166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s="7" customFormat="1" ht="42" customHeight="1" x14ac:dyDescent="0.25">
      <c r="A2" s="5" t="s">
        <v>0</v>
      </c>
      <c r="B2" s="5" t="s">
        <v>1</v>
      </c>
      <c r="C2" s="5" t="s">
        <v>2</v>
      </c>
      <c r="D2" s="12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9" t="s">
        <v>8</v>
      </c>
      <c r="J2" s="9" t="s">
        <v>9</v>
      </c>
      <c r="K2" s="9" t="s">
        <v>10</v>
      </c>
      <c r="L2" s="5" t="s">
        <v>11</v>
      </c>
      <c r="M2" s="5" t="s">
        <v>12</v>
      </c>
    </row>
    <row r="3" spans="1:13" ht="18" customHeight="1" x14ac:dyDescent="0.2">
      <c r="A3" s="2" t="s">
        <v>13</v>
      </c>
      <c r="B3" s="3">
        <v>182390285</v>
      </c>
      <c r="C3" s="2" t="s">
        <v>34</v>
      </c>
      <c r="D3" s="13">
        <v>3.538461538</v>
      </c>
      <c r="E3" s="2">
        <v>20</v>
      </c>
      <c r="F3" s="2"/>
      <c r="G3" s="2"/>
      <c r="H3" s="2"/>
      <c r="I3" s="10">
        <f t="shared" ref="I3:I34" si="0">D3*0.4+(E3+F3+G3)*0.4+H3*0.2</f>
        <v>9.4153846152000007</v>
      </c>
      <c r="J3" s="10">
        <v>50</v>
      </c>
      <c r="K3" s="10">
        <v>45</v>
      </c>
      <c r="L3" s="10">
        <f>J3+K3</f>
        <v>95</v>
      </c>
      <c r="M3" s="2" t="s">
        <v>163</v>
      </c>
    </row>
    <row r="4" spans="1:13" ht="18" customHeight="1" x14ac:dyDescent="0.2">
      <c r="A4" s="2" t="s">
        <v>13</v>
      </c>
      <c r="B4" s="3">
        <v>182390305</v>
      </c>
      <c r="C4" s="2" t="s">
        <v>50</v>
      </c>
      <c r="D4" s="13">
        <v>3.3793103449999999</v>
      </c>
      <c r="E4" s="2">
        <v>10</v>
      </c>
      <c r="F4" s="2"/>
      <c r="G4" s="2">
        <v>4</v>
      </c>
      <c r="H4" s="2"/>
      <c r="I4" s="10">
        <f t="shared" si="0"/>
        <v>6.9517241380000003</v>
      </c>
      <c r="J4" s="10">
        <f>I4/9.41538*50</f>
        <v>36.916853796660362</v>
      </c>
      <c r="K4" s="10">
        <v>45</v>
      </c>
      <c r="L4" s="10">
        <f t="shared" ref="L4:L67" si="1">J4+K4</f>
        <v>81.916853796660362</v>
      </c>
      <c r="M4" s="2" t="s">
        <v>163</v>
      </c>
    </row>
    <row r="5" spans="1:13" ht="18" customHeight="1" x14ac:dyDescent="0.2">
      <c r="A5" s="2" t="s">
        <v>54</v>
      </c>
      <c r="B5" s="3">
        <v>183740587</v>
      </c>
      <c r="C5" s="2" t="s">
        <v>99</v>
      </c>
      <c r="D5" s="13">
        <v>3.1666666666666665</v>
      </c>
      <c r="E5" s="2">
        <v>13</v>
      </c>
      <c r="F5" s="2">
        <v>0.25</v>
      </c>
      <c r="G5" s="2"/>
      <c r="H5" s="2"/>
      <c r="I5" s="10">
        <f t="shared" si="0"/>
        <v>6.5666666666666673</v>
      </c>
      <c r="J5" s="10">
        <f t="shared" ref="J5:J68" si="2">I5/9.41538*50</f>
        <v>34.87202145142664</v>
      </c>
      <c r="K5" s="10">
        <v>45</v>
      </c>
      <c r="L5" s="10">
        <f t="shared" si="1"/>
        <v>79.872021451426633</v>
      </c>
      <c r="M5" s="2" t="s">
        <v>163</v>
      </c>
    </row>
    <row r="6" spans="1:13" ht="18" customHeight="1" x14ac:dyDescent="0.2">
      <c r="A6" s="2" t="s">
        <v>54</v>
      </c>
      <c r="B6" s="3">
        <v>182390321</v>
      </c>
      <c r="C6" s="2" t="s">
        <v>65</v>
      </c>
      <c r="D6" s="13">
        <v>3.5833333330000001</v>
      </c>
      <c r="E6" s="2">
        <v>10</v>
      </c>
      <c r="F6" s="2"/>
      <c r="G6" s="2"/>
      <c r="H6" s="2"/>
      <c r="I6" s="10">
        <f t="shared" si="0"/>
        <v>5.4333333332000002</v>
      </c>
      <c r="J6" s="10">
        <f t="shared" si="2"/>
        <v>28.853499981944434</v>
      </c>
      <c r="K6" s="10">
        <v>45</v>
      </c>
      <c r="L6" s="10">
        <f t="shared" si="1"/>
        <v>73.853499981944438</v>
      </c>
      <c r="M6" s="2" t="s">
        <v>163</v>
      </c>
    </row>
    <row r="7" spans="1:13" ht="18" customHeight="1" x14ac:dyDescent="0.2">
      <c r="A7" s="2" t="s">
        <v>13</v>
      </c>
      <c r="B7" s="3">
        <v>182390295</v>
      </c>
      <c r="C7" s="2" t="s">
        <v>42</v>
      </c>
      <c r="D7" s="13">
        <v>3.4464285710000002</v>
      </c>
      <c r="E7" s="2">
        <v>10</v>
      </c>
      <c r="F7" s="2"/>
      <c r="G7" s="2"/>
      <c r="H7" s="2"/>
      <c r="I7" s="10">
        <f t="shared" si="0"/>
        <v>5.3785714283999999</v>
      </c>
      <c r="J7" s="10">
        <f t="shared" si="2"/>
        <v>28.562689070435816</v>
      </c>
      <c r="K7" s="10">
        <v>45</v>
      </c>
      <c r="L7" s="10">
        <f t="shared" si="1"/>
        <v>73.562689070435823</v>
      </c>
      <c r="M7" s="2" t="s">
        <v>163</v>
      </c>
    </row>
    <row r="8" spans="1:13" ht="18" customHeight="1" x14ac:dyDescent="0.2">
      <c r="A8" s="2" t="s">
        <v>54</v>
      </c>
      <c r="B8" s="3">
        <v>183740606</v>
      </c>
      <c r="C8" s="2" t="s">
        <v>115</v>
      </c>
      <c r="D8" s="13">
        <v>3.5</v>
      </c>
      <c r="E8" s="2">
        <v>3</v>
      </c>
      <c r="F8" s="2"/>
      <c r="G8" s="2">
        <v>5</v>
      </c>
      <c r="H8" s="2"/>
      <c r="I8" s="10">
        <f t="shared" si="0"/>
        <v>4.6000000000000005</v>
      </c>
      <c r="J8" s="10">
        <f t="shared" si="2"/>
        <v>24.428116549730337</v>
      </c>
      <c r="K8" s="10">
        <v>45</v>
      </c>
      <c r="L8" s="10">
        <f t="shared" si="1"/>
        <v>69.428116549730333</v>
      </c>
      <c r="M8" s="2" t="s">
        <v>163</v>
      </c>
    </row>
    <row r="9" spans="1:13" ht="18" customHeight="1" x14ac:dyDescent="0.2">
      <c r="A9" s="2" t="s">
        <v>13</v>
      </c>
      <c r="B9" s="3">
        <v>182390306</v>
      </c>
      <c r="C9" s="2" t="s">
        <v>51</v>
      </c>
      <c r="D9" s="13">
        <v>3.4333333330000002</v>
      </c>
      <c r="E9" s="2">
        <v>7</v>
      </c>
      <c r="F9" s="2">
        <v>1</v>
      </c>
      <c r="G9" s="2"/>
      <c r="H9" s="2"/>
      <c r="I9" s="10">
        <f t="shared" si="0"/>
        <v>4.5733333332000008</v>
      </c>
      <c r="J9" s="10">
        <f t="shared" si="2"/>
        <v>24.286504279168767</v>
      </c>
      <c r="K9" s="10">
        <v>45</v>
      </c>
      <c r="L9" s="10">
        <f t="shared" si="1"/>
        <v>69.286504279168767</v>
      </c>
      <c r="M9" s="2" t="s">
        <v>163</v>
      </c>
    </row>
    <row r="10" spans="1:13" ht="18" customHeight="1" x14ac:dyDescent="0.2">
      <c r="A10" s="2" t="s">
        <v>54</v>
      </c>
      <c r="B10" s="3">
        <v>182390327</v>
      </c>
      <c r="C10" s="2" t="s">
        <v>69</v>
      </c>
      <c r="D10" s="13">
        <v>3.3103448275862069</v>
      </c>
      <c r="E10" s="2">
        <v>4</v>
      </c>
      <c r="F10" s="2"/>
      <c r="G10" s="2">
        <v>4</v>
      </c>
      <c r="H10" s="2"/>
      <c r="I10" s="10">
        <f t="shared" si="0"/>
        <v>4.5241379310344829</v>
      </c>
      <c r="J10" s="10">
        <f t="shared" si="2"/>
        <v>24.025254057905695</v>
      </c>
      <c r="K10" s="10">
        <v>45</v>
      </c>
      <c r="L10" s="10">
        <f t="shared" si="1"/>
        <v>69.025254057905698</v>
      </c>
      <c r="M10" s="2" t="s">
        <v>163</v>
      </c>
    </row>
    <row r="11" spans="1:13" ht="18" customHeight="1" x14ac:dyDescent="0.2">
      <c r="A11" s="2" t="s">
        <v>54</v>
      </c>
      <c r="B11" s="3">
        <v>183740636</v>
      </c>
      <c r="C11" s="2" t="s">
        <v>135</v>
      </c>
      <c r="D11" s="13">
        <v>3.5625</v>
      </c>
      <c r="E11" s="2">
        <v>1.5</v>
      </c>
      <c r="F11" s="2"/>
      <c r="G11" s="2">
        <v>6</v>
      </c>
      <c r="H11" s="2"/>
      <c r="I11" s="10">
        <f t="shared" si="0"/>
        <v>4.4249999999999998</v>
      </c>
      <c r="J11" s="10">
        <f t="shared" si="2"/>
        <v>23.498786028816678</v>
      </c>
      <c r="K11" s="10">
        <v>45</v>
      </c>
      <c r="L11" s="10">
        <f t="shared" si="1"/>
        <v>68.498786028816681</v>
      </c>
      <c r="M11" s="2" t="s">
        <v>163</v>
      </c>
    </row>
    <row r="12" spans="1:13" ht="18" customHeight="1" x14ac:dyDescent="0.2">
      <c r="A12" s="2" t="s">
        <v>13</v>
      </c>
      <c r="B12" s="3">
        <v>182390276</v>
      </c>
      <c r="C12" s="2" t="s">
        <v>25</v>
      </c>
      <c r="D12" s="13">
        <v>3.448275862</v>
      </c>
      <c r="E12" s="2">
        <v>6.5</v>
      </c>
      <c r="F12" s="2">
        <v>0.5</v>
      </c>
      <c r="G12" s="2"/>
      <c r="H12" s="2"/>
      <c r="I12" s="10">
        <f t="shared" si="0"/>
        <v>4.1793103448000002</v>
      </c>
      <c r="J12" s="10">
        <f t="shared" si="2"/>
        <v>22.194060913101755</v>
      </c>
      <c r="K12" s="10">
        <v>45</v>
      </c>
      <c r="L12" s="10">
        <f t="shared" si="1"/>
        <v>67.194060913101751</v>
      </c>
      <c r="M12" s="2" t="s">
        <v>163</v>
      </c>
    </row>
    <row r="13" spans="1:13" ht="18" customHeight="1" x14ac:dyDescent="0.2">
      <c r="A13" s="2" t="s">
        <v>54</v>
      </c>
      <c r="B13" s="3">
        <v>182390311</v>
      </c>
      <c r="C13" s="2" t="s">
        <v>57</v>
      </c>
      <c r="D13" s="13">
        <v>3.2</v>
      </c>
      <c r="E13" s="2">
        <v>7</v>
      </c>
      <c r="F13" s="2"/>
      <c r="G13" s="2"/>
      <c r="H13" s="2"/>
      <c r="I13" s="10">
        <f t="shared" si="0"/>
        <v>4.08</v>
      </c>
      <c r="J13" s="10">
        <f t="shared" si="2"/>
        <v>21.666677287586904</v>
      </c>
      <c r="K13" s="10">
        <v>45</v>
      </c>
      <c r="L13" s="10">
        <f t="shared" si="1"/>
        <v>66.666677287586907</v>
      </c>
      <c r="M13" s="2" t="s">
        <v>163</v>
      </c>
    </row>
    <row r="14" spans="1:13" ht="18" customHeight="1" x14ac:dyDescent="0.2">
      <c r="A14" s="2" t="s">
        <v>54</v>
      </c>
      <c r="B14" s="3">
        <v>183740609</v>
      </c>
      <c r="C14" s="2" t="s">
        <v>117</v>
      </c>
      <c r="D14" s="13">
        <v>3.3076923076923075</v>
      </c>
      <c r="E14" s="2">
        <v>6</v>
      </c>
      <c r="F14" s="2">
        <v>0.25</v>
      </c>
      <c r="G14" s="2"/>
      <c r="H14" s="2"/>
      <c r="I14" s="10">
        <f t="shared" si="0"/>
        <v>3.8230769230769228</v>
      </c>
      <c r="J14" s="10">
        <f t="shared" si="2"/>
        <v>20.302297533805977</v>
      </c>
      <c r="K14" s="10">
        <v>45</v>
      </c>
      <c r="L14" s="10">
        <f t="shared" si="1"/>
        <v>65.302297533805984</v>
      </c>
      <c r="M14" s="2" t="s">
        <v>163</v>
      </c>
    </row>
    <row r="15" spans="1:13" ht="18" customHeight="1" x14ac:dyDescent="0.2">
      <c r="A15" s="2" t="s">
        <v>54</v>
      </c>
      <c r="B15" s="3">
        <v>182390323</v>
      </c>
      <c r="C15" s="2" t="s">
        <v>67</v>
      </c>
      <c r="D15" s="13">
        <v>3.2903225809999999</v>
      </c>
      <c r="E15" s="2">
        <v>6</v>
      </c>
      <c r="F15" s="2">
        <v>0.25</v>
      </c>
      <c r="G15" s="2"/>
      <c r="H15" s="2"/>
      <c r="I15" s="10">
        <f t="shared" si="0"/>
        <v>3.8161290324000001</v>
      </c>
      <c r="J15" s="10">
        <f t="shared" si="2"/>
        <v>20.26540103745149</v>
      </c>
      <c r="K15" s="10">
        <v>45</v>
      </c>
      <c r="L15" s="10">
        <f t="shared" si="1"/>
        <v>65.265401037451483</v>
      </c>
      <c r="M15" s="2" t="s">
        <v>163</v>
      </c>
    </row>
    <row r="16" spans="1:13" ht="18" customHeight="1" x14ac:dyDescent="0.2">
      <c r="A16" s="2" t="s">
        <v>54</v>
      </c>
      <c r="B16" s="3">
        <v>183740563</v>
      </c>
      <c r="C16" s="2" t="s">
        <v>79</v>
      </c>
      <c r="D16" s="13">
        <v>3.44</v>
      </c>
      <c r="E16" s="2">
        <v>6</v>
      </c>
      <c r="F16" s="2"/>
      <c r="G16" s="2"/>
      <c r="H16" s="2"/>
      <c r="I16" s="10">
        <f t="shared" si="0"/>
        <v>3.7760000000000007</v>
      </c>
      <c r="J16" s="10">
        <f t="shared" si="2"/>
        <v>20.052297411256902</v>
      </c>
      <c r="K16" s="10">
        <v>45</v>
      </c>
      <c r="L16" s="10">
        <f t="shared" si="1"/>
        <v>65.052297411256902</v>
      </c>
      <c r="M16" s="2" t="s">
        <v>163</v>
      </c>
    </row>
    <row r="17" spans="1:13" ht="18" customHeight="1" x14ac:dyDescent="0.2">
      <c r="A17" s="2" t="s">
        <v>54</v>
      </c>
      <c r="B17" s="3">
        <v>183740560</v>
      </c>
      <c r="C17" s="2" t="s">
        <v>76</v>
      </c>
      <c r="D17" s="13">
        <v>3.2708333330000001</v>
      </c>
      <c r="E17" s="2">
        <v>6</v>
      </c>
      <c r="F17" s="2"/>
      <c r="G17" s="2"/>
      <c r="H17" s="2"/>
      <c r="I17" s="10">
        <f t="shared" si="0"/>
        <v>3.7083333332000006</v>
      </c>
      <c r="J17" s="10">
        <f t="shared" si="2"/>
        <v>19.692956275795563</v>
      </c>
      <c r="K17" s="10">
        <v>45</v>
      </c>
      <c r="L17" s="10">
        <f t="shared" si="1"/>
        <v>64.692956275795567</v>
      </c>
      <c r="M17" s="2" t="s">
        <v>163</v>
      </c>
    </row>
    <row r="18" spans="1:13" ht="18" customHeight="1" x14ac:dyDescent="0.2">
      <c r="A18" s="2" t="s">
        <v>54</v>
      </c>
      <c r="B18" s="3">
        <v>183740591</v>
      </c>
      <c r="C18" s="2" t="s">
        <v>103</v>
      </c>
      <c r="D18" s="13">
        <v>3.8125</v>
      </c>
      <c r="E18" s="2"/>
      <c r="F18" s="2"/>
      <c r="G18" s="2">
        <v>4</v>
      </c>
      <c r="H18" s="2">
        <v>2</v>
      </c>
      <c r="I18" s="10">
        <f t="shared" si="0"/>
        <v>3.5249999999999999</v>
      </c>
      <c r="J18" s="10">
        <f t="shared" si="2"/>
        <v>18.719371921260745</v>
      </c>
      <c r="K18" s="10">
        <v>45</v>
      </c>
      <c r="L18" s="10">
        <f t="shared" si="1"/>
        <v>63.719371921260745</v>
      </c>
      <c r="M18" s="2" t="s">
        <v>163</v>
      </c>
    </row>
    <row r="19" spans="1:13" ht="18" customHeight="1" x14ac:dyDescent="0.2">
      <c r="A19" s="2" t="s">
        <v>13</v>
      </c>
      <c r="B19" s="3">
        <v>182390296</v>
      </c>
      <c r="C19" s="2" t="s">
        <v>43</v>
      </c>
      <c r="D19" s="13">
        <v>3.5862068969999998</v>
      </c>
      <c r="E19" s="2"/>
      <c r="F19" s="2"/>
      <c r="G19" s="2">
        <v>4</v>
      </c>
      <c r="H19" s="2">
        <v>2</v>
      </c>
      <c r="I19" s="10">
        <f t="shared" si="0"/>
        <v>3.4344827588000002</v>
      </c>
      <c r="J19" s="10">
        <f t="shared" si="2"/>
        <v>18.238683721740387</v>
      </c>
      <c r="K19" s="10">
        <v>45</v>
      </c>
      <c r="L19" s="10">
        <f t="shared" si="1"/>
        <v>63.238683721740387</v>
      </c>
      <c r="M19" s="2" t="s">
        <v>163</v>
      </c>
    </row>
    <row r="20" spans="1:13" ht="18" customHeight="1" x14ac:dyDescent="0.2">
      <c r="A20" s="2" t="s">
        <v>54</v>
      </c>
      <c r="B20" s="3">
        <v>183740582</v>
      </c>
      <c r="C20" s="2" t="s">
        <v>94</v>
      </c>
      <c r="D20" s="13">
        <v>3.4166666669999999</v>
      </c>
      <c r="E20" s="2">
        <v>5</v>
      </c>
      <c r="F20" s="2"/>
      <c r="G20" s="2"/>
      <c r="H20" s="2"/>
      <c r="I20" s="10">
        <f t="shared" si="0"/>
        <v>3.3666666668</v>
      </c>
      <c r="J20" s="10">
        <f t="shared" si="2"/>
        <v>17.878549069713596</v>
      </c>
      <c r="K20" s="10">
        <v>45</v>
      </c>
      <c r="L20" s="10">
        <f t="shared" si="1"/>
        <v>62.8785490697136</v>
      </c>
      <c r="M20" s="2" t="s">
        <v>163</v>
      </c>
    </row>
    <row r="21" spans="1:13" ht="18" customHeight="1" x14ac:dyDescent="0.2">
      <c r="A21" s="2" t="s">
        <v>13</v>
      </c>
      <c r="B21" s="3">
        <v>182390308</v>
      </c>
      <c r="C21" s="2" t="s">
        <v>53</v>
      </c>
      <c r="D21" s="13">
        <v>3.5333333329999999</v>
      </c>
      <c r="E21" s="2">
        <v>4</v>
      </c>
      <c r="F21" s="2"/>
      <c r="G21" s="2"/>
      <c r="H21" s="2">
        <v>1</v>
      </c>
      <c r="I21" s="10">
        <f t="shared" si="0"/>
        <v>3.2133333332000005</v>
      </c>
      <c r="J21" s="10">
        <f t="shared" si="2"/>
        <v>17.064278516639796</v>
      </c>
      <c r="K21" s="10">
        <v>45</v>
      </c>
      <c r="L21" s="10">
        <f t="shared" si="1"/>
        <v>62.064278516639796</v>
      </c>
      <c r="M21" s="2" t="s">
        <v>163</v>
      </c>
    </row>
    <row r="22" spans="1:13" ht="18" customHeight="1" x14ac:dyDescent="0.2">
      <c r="A22" s="2" t="s">
        <v>13</v>
      </c>
      <c r="B22" s="3">
        <v>182390291</v>
      </c>
      <c r="C22" s="2" t="s">
        <v>39</v>
      </c>
      <c r="D22" s="13">
        <v>3.7068965519999999</v>
      </c>
      <c r="E22" s="2"/>
      <c r="F22" s="2">
        <v>0.25</v>
      </c>
      <c r="G22" s="2">
        <v>4</v>
      </c>
      <c r="H22" s="2"/>
      <c r="I22" s="10">
        <f t="shared" si="0"/>
        <v>3.1827586208000005</v>
      </c>
      <c r="J22" s="10">
        <f t="shared" si="2"/>
        <v>16.901912725774213</v>
      </c>
      <c r="K22" s="10">
        <v>45</v>
      </c>
      <c r="L22" s="10">
        <f t="shared" si="1"/>
        <v>61.90191272577421</v>
      </c>
      <c r="M22" s="2" t="s">
        <v>163</v>
      </c>
    </row>
    <row r="23" spans="1:13" ht="18" customHeight="1" x14ac:dyDescent="0.2">
      <c r="A23" s="2" t="s">
        <v>13</v>
      </c>
      <c r="B23" s="3">
        <v>182390282</v>
      </c>
      <c r="C23" s="2" t="s">
        <v>31</v>
      </c>
      <c r="D23" s="13">
        <v>3.3448275860000001</v>
      </c>
      <c r="E23" s="2"/>
      <c r="F23" s="2"/>
      <c r="G23" s="2">
        <v>4</v>
      </c>
      <c r="H23" s="2">
        <v>1</v>
      </c>
      <c r="I23" s="10">
        <f t="shared" si="0"/>
        <v>3.1379310344000002</v>
      </c>
      <c r="J23" s="10">
        <f t="shared" si="2"/>
        <v>16.663857615943275</v>
      </c>
      <c r="K23" s="10">
        <v>45</v>
      </c>
      <c r="L23" s="10">
        <f t="shared" si="1"/>
        <v>61.663857615943272</v>
      </c>
      <c r="M23" s="2" t="s">
        <v>163</v>
      </c>
    </row>
    <row r="24" spans="1:13" ht="18" customHeight="1" x14ac:dyDescent="0.2">
      <c r="A24" s="2" t="s">
        <v>13</v>
      </c>
      <c r="B24" s="3">
        <v>182390278</v>
      </c>
      <c r="C24" s="2" t="s">
        <v>27</v>
      </c>
      <c r="D24" s="13">
        <v>3.6271186439999998</v>
      </c>
      <c r="E24" s="2"/>
      <c r="F24" s="2"/>
      <c r="G24" s="2">
        <v>4</v>
      </c>
      <c r="H24" s="2"/>
      <c r="I24" s="10">
        <f t="shared" si="0"/>
        <v>3.0508474576000002</v>
      </c>
      <c r="J24" s="10">
        <f t="shared" si="2"/>
        <v>16.201403754282886</v>
      </c>
      <c r="K24" s="10">
        <v>45</v>
      </c>
      <c r="L24" s="10">
        <f t="shared" si="1"/>
        <v>61.201403754282886</v>
      </c>
      <c r="M24" s="2" t="s">
        <v>163</v>
      </c>
    </row>
    <row r="25" spans="1:13" ht="18" customHeight="1" x14ac:dyDescent="0.2">
      <c r="A25" s="2" t="s">
        <v>54</v>
      </c>
      <c r="B25" s="3">
        <v>183740593</v>
      </c>
      <c r="C25" s="2" t="s">
        <v>105</v>
      </c>
      <c r="D25" s="13">
        <v>3.625</v>
      </c>
      <c r="E25" s="2"/>
      <c r="F25" s="2"/>
      <c r="G25" s="2">
        <v>4</v>
      </c>
      <c r="H25" s="2"/>
      <c r="I25" s="10">
        <f t="shared" si="0"/>
        <v>3.0500000000000003</v>
      </c>
      <c r="J25" s="10">
        <f t="shared" si="2"/>
        <v>16.196903364495114</v>
      </c>
      <c r="K25" s="10">
        <v>40</v>
      </c>
      <c r="L25" s="10">
        <f t="shared" si="1"/>
        <v>56.196903364495114</v>
      </c>
      <c r="M25" s="2" t="s">
        <v>164</v>
      </c>
    </row>
    <row r="26" spans="1:13" ht="18" customHeight="1" x14ac:dyDescent="0.2">
      <c r="A26" s="2" t="s">
        <v>54</v>
      </c>
      <c r="B26" s="3">
        <v>183740553</v>
      </c>
      <c r="C26" s="2" t="s">
        <v>71</v>
      </c>
      <c r="D26" s="13">
        <v>2.9583333330000001</v>
      </c>
      <c r="E26" s="2">
        <v>0.5</v>
      </c>
      <c r="F26" s="2"/>
      <c r="G26" s="2">
        <v>4</v>
      </c>
      <c r="H26" s="2"/>
      <c r="I26" s="10">
        <f t="shared" si="0"/>
        <v>2.9833333332</v>
      </c>
      <c r="J26" s="10">
        <f t="shared" si="2"/>
        <v>15.842872689153278</v>
      </c>
      <c r="K26" s="10">
        <v>40</v>
      </c>
      <c r="L26" s="10">
        <f t="shared" si="1"/>
        <v>55.842872689153282</v>
      </c>
      <c r="M26" s="2" t="s">
        <v>164</v>
      </c>
    </row>
    <row r="27" spans="1:13" ht="18" customHeight="1" x14ac:dyDescent="0.2">
      <c r="A27" s="2" t="s">
        <v>54</v>
      </c>
      <c r="B27" s="3">
        <v>183740555</v>
      </c>
      <c r="C27" s="2" t="s">
        <v>72</v>
      </c>
      <c r="D27" s="13">
        <v>3.3541666669999999</v>
      </c>
      <c r="E27" s="2"/>
      <c r="F27" s="2"/>
      <c r="G27" s="2">
        <v>4</v>
      </c>
      <c r="H27" s="2"/>
      <c r="I27" s="10">
        <f t="shared" si="0"/>
        <v>2.9416666668000002</v>
      </c>
      <c r="J27" s="10">
        <f t="shared" si="2"/>
        <v>15.621603518923294</v>
      </c>
      <c r="K27" s="10">
        <v>40</v>
      </c>
      <c r="L27" s="10">
        <f t="shared" si="1"/>
        <v>55.621603518923294</v>
      </c>
      <c r="M27" s="2" t="s">
        <v>164</v>
      </c>
    </row>
    <row r="28" spans="1:13" ht="18" customHeight="1" x14ac:dyDescent="0.2">
      <c r="A28" s="2" t="s">
        <v>13</v>
      </c>
      <c r="B28" s="3">
        <v>182390303</v>
      </c>
      <c r="C28" s="2" t="s">
        <v>48</v>
      </c>
      <c r="D28" s="13">
        <v>3.0689655172413794</v>
      </c>
      <c r="E28" s="2">
        <v>4</v>
      </c>
      <c r="F28" s="2">
        <v>0.25</v>
      </c>
      <c r="G28" s="2"/>
      <c r="H28" s="2"/>
      <c r="I28" s="10">
        <f t="shared" si="0"/>
        <v>2.9275862068965521</v>
      </c>
      <c r="J28" s="10">
        <f t="shared" si="2"/>
        <v>15.546829798141721</v>
      </c>
      <c r="K28" s="10">
        <v>40</v>
      </c>
      <c r="L28" s="10">
        <f t="shared" si="1"/>
        <v>55.546829798141722</v>
      </c>
      <c r="M28" s="2" t="s">
        <v>164</v>
      </c>
    </row>
    <row r="29" spans="1:13" ht="18" customHeight="1" x14ac:dyDescent="0.2">
      <c r="A29" s="2" t="s">
        <v>54</v>
      </c>
      <c r="B29" s="3">
        <v>183740598</v>
      </c>
      <c r="C29" s="2" t="s">
        <v>108</v>
      </c>
      <c r="D29" s="13">
        <v>3.2708333333333335</v>
      </c>
      <c r="E29" s="2">
        <v>4</v>
      </c>
      <c r="F29" s="2"/>
      <c r="G29" s="2"/>
      <c r="H29" s="2"/>
      <c r="I29" s="10">
        <f t="shared" si="0"/>
        <v>2.9083333333333337</v>
      </c>
      <c r="J29" s="10">
        <f t="shared" si="2"/>
        <v>15.444588180898347</v>
      </c>
      <c r="K29" s="10">
        <v>40</v>
      </c>
      <c r="L29" s="10">
        <f t="shared" si="1"/>
        <v>55.44458818089835</v>
      </c>
      <c r="M29" s="2" t="s">
        <v>164</v>
      </c>
    </row>
    <row r="30" spans="1:13" ht="18" customHeight="1" x14ac:dyDescent="0.2">
      <c r="A30" s="2" t="s">
        <v>54</v>
      </c>
      <c r="B30" s="3">
        <v>183740556</v>
      </c>
      <c r="C30" s="2" t="s">
        <v>73</v>
      </c>
      <c r="D30" s="13">
        <v>2.9791666669999999</v>
      </c>
      <c r="E30" s="2"/>
      <c r="F30" s="2"/>
      <c r="G30" s="2">
        <v>4</v>
      </c>
      <c r="H30" s="2"/>
      <c r="I30" s="10">
        <f t="shared" si="0"/>
        <v>2.7916666668000003</v>
      </c>
      <c r="J30" s="10">
        <f t="shared" si="2"/>
        <v>14.825034500997306</v>
      </c>
      <c r="K30" s="10">
        <v>40</v>
      </c>
      <c r="L30" s="10">
        <f t="shared" si="1"/>
        <v>54.825034500997305</v>
      </c>
      <c r="M30" s="2" t="s">
        <v>164</v>
      </c>
    </row>
    <row r="31" spans="1:13" ht="18" customHeight="1" x14ac:dyDescent="0.2">
      <c r="A31" s="2" t="s">
        <v>54</v>
      </c>
      <c r="B31" s="3">
        <v>183740620</v>
      </c>
      <c r="C31" s="2" t="s">
        <v>127</v>
      </c>
      <c r="D31" s="13">
        <v>2.75</v>
      </c>
      <c r="E31" s="2"/>
      <c r="F31" s="2">
        <v>0.25</v>
      </c>
      <c r="G31" s="2">
        <v>3.8</v>
      </c>
      <c r="H31" s="2"/>
      <c r="I31" s="10">
        <f t="shared" si="0"/>
        <v>2.72</v>
      </c>
      <c r="J31" s="10">
        <f t="shared" si="2"/>
        <v>14.444451525057936</v>
      </c>
      <c r="K31" s="10">
        <v>40</v>
      </c>
      <c r="L31" s="10">
        <f t="shared" si="1"/>
        <v>54.444451525057936</v>
      </c>
      <c r="M31" s="2" t="s">
        <v>164</v>
      </c>
    </row>
    <row r="32" spans="1:13" ht="18" customHeight="1" x14ac:dyDescent="0.2">
      <c r="A32" s="2" t="s">
        <v>13</v>
      </c>
      <c r="B32" s="3">
        <v>182390274</v>
      </c>
      <c r="C32" s="2" t="s">
        <v>23</v>
      </c>
      <c r="D32" s="13">
        <v>2.9827586209999999</v>
      </c>
      <c r="E32" s="2"/>
      <c r="F32" s="2"/>
      <c r="G32" s="2">
        <v>3.8</v>
      </c>
      <c r="H32" s="2"/>
      <c r="I32" s="10">
        <f t="shared" si="0"/>
        <v>2.7131034484000001</v>
      </c>
      <c r="J32" s="10">
        <f t="shared" si="2"/>
        <v>14.407827662824015</v>
      </c>
      <c r="K32" s="10">
        <v>40</v>
      </c>
      <c r="L32" s="10">
        <f t="shared" si="1"/>
        <v>54.407827662824019</v>
      </c>
      <c r="M32" s="2" t="s">
        <v>164</v>
      </c>
    </row>
    <row r="33" spans="1:13" ht="18" customHeight="1" x14ac:dyDescent="0.2">
      <c r="A33" s="2" t="s">
        <v>54</v>
      </c>
      <c r="B33" s="3">
        <v>183740561</v>
      </c>
      <c r="C33" s="2" t="s">
        <v>77</v>
      </c>
      <c r="D33" s="13">
        <v>3.4607843140000001</v>
      </c>
      <c r="E33" s="2">
        <v>1.25</v>
      </c>
      <c r="F33" s="2"/>
      <c r="G33" s="2">
        <v>2</v>
      </c>
      <c r="H33" s="2"/>
      <c r="I33" s="10">
        <f t="shared" si="0"/>
        <v>2.6843137256</v>
      </c>
      <c r="J33" s="10">
        <f t="shared" si="2"/>
        <v>14.254940988042966</v>
      </c>
      <c r="K33" s="10">
        <v>40</v>
      </c>
      <c r="L33" s="10">
        <f t="shared" si="1"/>
        <v>54.254940988042968</v>
      </c>
      <c r="M33" s="2" t="s">
        <v>164</v>
      </c>
    </row>
    <row r="34" spans="1:13" ht="18" customHeight="1" x14ac:dyDescent="0.2">
      <c r="A34" s="2" t="s">
        <v>54</v>
      </c>
      <c r="B34" s="3">
        <v>183740599</v>
      </c>
      <c r="C34" s="2" t="s">
        <v>109</v>
      </c>
      <c r="D34" s="13">
        <v>3.5208333333333335</v>
      </c>
      <c r="E34" s="2">
        <v>2</v>
      </c>
      <c r="F34" s="2">
        <v>0.5</v>
      </c>
      <c r="G34" s="2"/>
      <c r="H34" s="2">
        <v>1</v>
      </c>
      <c r="I34" s="10">
        <f t="shared" si="0"/>
        <v>2.6083333333333334</v>
      </c>
      <c r="J34" s="10">
        <f t="shared" si="2"/>
        <v>13.851450145046368</v>
      </c>
      <c r="K34" s="10">
        <v>40</v>
      </c>
      <c r="L34" s="10">
        <f t="shared" si="1"/>
        <v>53.851450145046371</v>
      </c>
      <c r="M34" s="2" t="s">
        <v>164</v>
      </c>
    </row>
    <row r="35" spans="1:13" ht="18" customHeight="1" x14ac:dyDescent="0.2">
      <c r="A35" s="2" t="s">
        <v>54</v>
      </c>
      <c r="B35" s="3">
        <v>183740603</v>
      </c>
      <c r="C35" s="2" t="s">
        <v>113</v>
      </c>
      <c r="D35" s="13">
        <v>3.6458333333333335</v>
      </c>
      <c r="E35" s="2"/>
      <c r="F35" s="2">
        <v>0.25</v>
      </c>
      <c r="G35" s="2">
        <v>2</v>
      </c>
      <c r="H35" s="2">
        <v>1</v>
      </c>
      <c r="I35" s="10">
        <f t="shared" ref="I35:I66" si="3">D35*0.4+(E35+F35+G35)*0.4+H35*0.2</f>
        <v>2.5583333333333336</v>
      </c>
      <c r="J35" s="10">
        <f t="shared" si="2"/>
        <v>13.585927139071039</v>
      </c>
      <c r="K35" s="10">
        <v>40</v>
      </c>
      <c r="L35" s="10">
        <f t="shared" si="1"/>
        <v>53.585927139071039</v>
      </c>
      <c r="M35" s="2" t="s">
        <v>164</v>
      </c>
    </row>
    <row r="36" spans="1:13" ht="18" customHeight="1" x14ac:dyDescent="0.2">
      <c r="A36" s="2" t="s">
        <v>54</v>
      </c>
      <c r="B36" s="3">
        <v>183740602</v>
      </c>
      <c r="C36" s="2" t="s">
        <v>112</v>
      </c>
      <c r="D36" s="13">
        <v>3.2708333333333335</v>
      </c>
      <c r="E36" s="2"/>
      <c r="F36" s="2"/>
      <c r="G36" s="2">
        <v>3</v>
      </c>
      <c r="H36" s="2"/>
      <c r="I36" s="10">
        <f t="shared" si="3"/>
        <v>2.5083333333333337</v>
      </c>
      <c r="J36" s="10">
        <f t="shared" si="2"/>
        <v>13.320404133095709</v>
      </c>
      <c r="K36" s="10">
        <v>40</v>
      </c>
      <c r="L36" s="10">
        <f t="shared" si="1"/>
        <v>53.320404133095707</v>
      </c>
      <c r="M36" s="2" t="s">
        <v>164</v>
      </c>
    </row>
    <row r="37" spans="1:13" ht="18" customHeight="1" x14ac:dyDescent="0.2">
      <c r="A37" s="2" t="s">
        <v>54</v>
      </c>
      <c r="B37" s="3">
        <v>183740621</v>
      </c>
      <c r="C37" s="2" t="s">
        <v>128</v>
      </c>
      <c r="D37" s="13">
        <v>3.5208333333333335</v>
      </c>
      <c r="E37" s="2">
        <v>1.5</v>
      </c>
      <c r="F37" s="2">
        <v>0.25</v>
      </c>
      <c r="G37" s="2"/>
      <c r="H37" s="2">
        <v>2</v>
      </c>
      <c r="I37" s="10">
        <f t="shared" si="3"/>
        <v>2.5083333333333333</v>
      </c>
      <c r="J37" s="10">
        <f t="shared" si="2"/>
        <v>13.320404133095707</v>
      </c>
      <c r="K37" s="10">
        <v>40</v>
      </c>
      <c r="L37" s="10">
        <f t="shared" si="1"/>
        <v>53.320404133095707</v>
      </c>
      <c r="M37" s="2" t="s">
        <v>164</v>
      </c>
    </row>
    <row r="38" spans="1:13" ht="18" customHeight="1" x14ac:dyDescent="0.2">
      <c r="A38" s="2" t="s">
        <v>54</v>
      </c>
      <c r="B38" s="3">
        <v>183740559</v>
      </c>
      <c r="C38" s="2" t="s">
        <v>75</v>
      </c>
      <c r="D38" s="13">
        <v>3.2291666669999999</v>
      </c>
      <c r="E38" s="2">
        <v>3</v>
      </c>
      <c r="F38" s="2"/>
      <c r="G38" s="2"/>
      <c r="H38" s="2"/>
      <c r="I38" s="10">
        <f t="shared" si="3"/>
        <v>2.4916666668000005</v>
      </c>
      <c r="J38" s="10">
        <f t="shared" si="2"/>
        <v>13.231896465145326</v>
      </c>
      <c r="K38" s="10">
        <v>40</v>
      </c>
      <c r="L38" s="10">
        <f t="shared" si="1"/>
        <v>53.231896465145326</v>
      </c>
      <c r="M38" s="2" t="s">
        <v>164</v>
      </c>
    </row>
    <row r="39" spans="1:13" ht="18" customHeight="1" x14ac:dyDescent="0.2">
      <c r="A39" s="2" t="s">
        <v>54</v>
      </c>
      <c r="B39" s="3">
        <v>183740577</v>
      </c>
      <c r="C39" s="2" t="s">
        <v>91</v>
      </c>
      <c r="D39" s="13">
        <v>2.9791666669999999</v>
      </c>
      <c r="E39" s="2">
        <v>3</v>
      </c>
      <c r="F39" s="2"/>
      <c r="G39" s="2"/>
      <c r="H39" s="2"/>
      <c r="I39" s="10">
        <f t="shared" si="3"/>
        <v>2.3916666668</v>
      </c>
      <c r="J39" s="10">
        <f t="shared" si="2"/>
        <v>12.700850453194665</v>
      </c>
      <c r="K39" s="10">
        <v>40</v>
      </c>
      <c r="L39" s="10">
        <f t="shared" si="1"/>
        <v>52.700850453194661</v>
      </c>
      <c r="M39" s="2" t="s">
        <v>164</v>
      </c>
    </row>
    <row r="40" spans="1:13" ht="18" customHeight="1" x14ac:dyDescent="0.2">
      <c r="A40" s="2" t="s">
        <v>54</v>
      </c>
      <c r="B40" s="3">
        <v>183740604</v>
      </c>
      <c r="C40" s="2" t="s">
        <v>114</v>
      </c>
      <c r="D40" s="13">
        <v>3.2708333333333335</v>
      </c>
      <c r="E40" s="2"/>
      <c r="F40" s="2"/>
      <c r="G40" s="2">
        <v>2</v>
      </c>
      <c r="H40" s="2">
        <v>1</v>
      </c>
      <c r="I40" s="10">
        <f t="shared" si="3"/>
        <v>2.3083333333333336</v>
      </c>
      <c r="J40" s="10">
        <f t="shared" si="2"/>
        <v>12.258312109194389</v>
      </c>
      <c r="K40" s="10">
        <v>40</v>
      </c>
      <c r="L40" s="10">
        <f t="shared" si="1"/>
        <v>52.258312109194392</v>
      </c>
      <c r="M40" s="2" t="s">
        <v>164</v>
      </c>
    </row>
    <row r="41" spans="1:13" ht="18" customHeight="1" x14ac:dyDescent="0.2">
      <c r="A41" s="2" t="s">
        <v>54</v>
      </c>
      <c r="B41" s="3">
        <v>182390324</v>
      </c>
      <c r="C41" s="2" t="s">
        <v>68</v>
      </c>
      <c r="D41" s="13">
        <v>3.4655172410000001</v>
      </c>
      <c r="E41" s="2"/>
      <c r="F41" s="2">
        <v>0.25</v>
      </c>
      <c r="G41" s="2">
        <v>2</v>
      </c>
      <c r="H41" s="2"/>
      <c r="I41" s="10">
        <f t="shared" si="3"/>
        <v>2.2862068964</v>
      </c>
      <c r="J41" s="10">
        <f t="shared" si="2"/>
        <v>12.140810548273144</v>
      </c>
      <c r="K41" s="10">
        <v>40</v>
      </c>
      <c r="L41" s="10">
        <f t="shared" si="1"/>
        <v>52.140810548273144</v>
      </c>
      <c r="M41" s="2" t="s">
        <v>164</v>
      </c>
    </row>
    <row r="42" spans="1:13" ht="18" customHeight="1" x14ac:dyDescent="0.2">
      <c r="A42" s="2" t="s">
        <v>54</v>
      </c>
      <c r="B42" s="3">
        <v>182390310</v>
      </c>
      <c r="C42" s="2" t="s">
        <v>56</v>
      </c>
      <c r="D42" s="13">
        <v>3.551724138</v>
      </c>
      <c r="E42" s="2"/>
      <c r="F42" s="2"/>
      <c r="G42" s="2">
        <v>2</v>
      </c>
      <c r="H42" s="2"/>
      <c r="I42" s="10">
        <f t="shared" si="3"/>
        <v>2.2206896552000002</v>
      </c>
      <c r="J42" s="10">
        <f t="shared" si="2"/>
        <v>11.79288385174045</v>
      </c>
      <c r="K42" s="10">
        <v>40</v>
      </c>
      <c r="L42" s="10">
        <f t="shared" si="1"/>
        <v>51.792883851740449</v>
      </c>
      <c r="M42" s="2" t="s">
        <v>164</v>
      </c>
    </row>
    <row r="43" spans="1:13" ht="18" customHeight="1" x14ac:dyDescent="0.2">
      <c r="A43" s="2" t="s">
        <v>54</v>
      </c>
      <c r="B43" s="3">
        <v>183740588</v>
      </c>
      <c r="C43" s="2" t="s">
        <v>100</v>
      </c>
      <c r="D43" s="13">
        <v>3.0416666666666665</v>
      </c>
      <c r="E43" s="2"/>
      <c r="F43" s="2">
        <v>0.5</v>
      </c>
      <c r="G43" s="2">
        <v>2</v>
      </c>
      <c r="H43" s="2"/>
      <c r="I43" s="10">
        <f t="shared" si="3"/>
        <v>2.2166666666666668</v>
      </c>
      <c r="J43" s="10">
        <f t="shared" si="2"/>
        <v>11.77151993157295</v>
      </c>
      <c r="K43" s="10">
        <v>40</v>
      </c>
      <c r="L43" s="10">
        <f t="shared" si="1"/>
        <v>51.771519931572954</v>
      </c>
      <c r="M43" s="2" t="s">
        <v>164</v>
      </c>
    </row>
    <row r="44" spans="1:13" ht="18" customHeight="1" x14ac:dyDescent="0.2">
      <c r="A44" s="2" t="s">
        <v>54</v>
      </c>
      <c r="B44" s="3">
        <v>182390317</v>
      </c>
      <c r="C44" s="2" t="s">
        <v>62</v>
      </c>
      <c r="D44" s="13">
        <v>3.5333333329999999</v>
      </c>
      <c r="E44" s="2"/>
      <c r="F44" s="2"/>
      <c r="G44" s="2">
        <v>2</v>
      </c>
      <c r="H44" s="2"/>
      <c r="I44" s="10">
        <f t="shared" si="3"/>
        <v>2.2133333332</v>
      </c>
      <c r="J44" s="10">
        <f t="shared" si="2"/>
        <v>11.7538183971332</v>
      </c>
      <c r="K44" s="10">
        <v>40</v>
      </c>
      <c r="L44" s="10">
        <f t="shared" si="1"/>
        <v>51.753818397133202</v>
      </c>
      <c r="M44" s="2" t="s">
        <v>164</v>
      </c>
    </row>
    <row r="45" spans="1:13" ht="18" customHeight="1" x14ac:dyDescent="0.2">
      <c r="A45" s="2" t="s">
        <v>13</v>
      </c>
      <c r="B45" s="3">
        <v>182390307</v>
      </c>
      <c r="C45" s="2" t="s">
        <v>52</v>
      </c>
      <c r="D45" s="13">
        <v>3.4666666670000001</v>
      </c>
      <c r="E45" s="2"/>
      <c r="F45" s="2"/>
      <c r="G45" s="2">
        <v>2</v>
      </c>
      <c r="H45" s="2"/>
      <c r="I45" s="10">
        <f t="shared" si="3"/>
        <v>2.1866666667999999</v>
      </c>
      <c r="J45" s="10">
        <f t="shared" si="2"/>
        <v>11.612206128695814</v>
      </c>
      <c r="K45" s="10">
        <v>40</v>
      </c>
      <c r="L45" s="10">
        <f t="shared" si="1"/>
        <v>51.612206128695817</v>
      </c>
      <c r="M45" s="2" t="s">
        <v>164</v>
      </c>
    </row>
    <row r="46" spans="1:13" ht="18" customHeight="1" x14ac:dyDescent="0.2">
      <c r="A46" s="2" t="s">
        <v>54</v>
      </c>
      <c r="B46" s="3">
        <v>183740628</v>
      </c>
      <c r="C46" s="2" t="s">
        <v>130</v>
      </c>
      <c r="D46" s="13">
        <v>3.4583333333333335</v>
      </c>
      <c r="E46" s="2"/>
      <c r="F46" s="2"/>
      <c r="G46" s="2">
        <v>2</v>
      </c>
      <c r="H46" s="2"/>
      <c r="I46" s="10">
        <f t="shared" si="3"/>
        <v>2.1833333333333336</v>
      </c>
      <c r="J46" s="10">
        <f t="shared" si="2"/>
        <v>11.594504594256065</v>
      </c>
      <c r="K46" s="10">
        <v>40</v>
      </c>
      <c r="L46" s="10">
        <f t="shared" si="1"/>
        <v>51.594504594256065</v>
      </c>
      <c r="M46" s="2" t="s">
        <v>164</v>
      </c>
    </row>
    <row r="47" spans="1:13" ht="18" customHeight="1" x14ac:dyDescent="0.2">
      <c r="A47" s="2" t="s">
        <v>54</v>
      </c>
      <c r="B47" s="3">
        <v>182390314</v>
      </c>
      <c r="C47" s="2" t="s">
        <v>60</v>
      </c>
      <c r="D47" s="13">
        <v>3.448275862</v>
      </c>
      <c r="E47" s="2"/>
      <c r="F47" s="2"/>
      <c r="G47" s="2">
        <v>2</v>
      </c>
      <c r="H47" s="2"/>
      <c r="I47" s="10">
        <f t="shared" si="3"/>
        <v>2.1793103448000002</v>
      </c>
      <c r="J47" s="10">
        <f t="shared" si="2"/>
        <v>11.573140674088565</v>
      </c>
      <c r="K47" s="10">
        <v>40</v>
      </c>
      <c r="L47" s="10">
        <f t="shared" si="1"/>
        <v>51.573140674088563</v>
      </c>
      <c r="M47" s="2" t="s">
        <v>164</v>
      </c>
    </row>
    <row r="48" spans="1:13" ht="18" customHeight="1" x14ac:dyDescent="0.2">
      <c r="A48" s="2" t="s">
        <v>54</v>
      </c>
      <c r="B48" s="3">
        <v>183740565</v>
      </c>
      <c r="C48" s="2" t="s">
        <v>81</v>
      </c>
      <c r="D48" s="13">
        <v>3.288461538</v>
      </c>
      <c r="E48" s="2"/>
      <c r="F48" s="2"/>
      <c r="G48" s="2">
        <v>2</v>
      </c>
      <c r="H48" s="2"/>
      <c r="I48" s="10">
        <f t="shared" si="3"/>
        <v>2.1153846152</v>
      </c>
      <c r="J48" s="10">
        <f t="shared" si="2"/>
        <v>11.233665636437403</v>
      </c>
      <c r="K48" s="10">
        <v>40</v>
      </c>
      <c r="L48" s="10">
        <f t="shared" si="1"/>
        <v>51.233665636437401</v>
      </c>
      <c r="M48" s="2" t="s">
        <v>164</v>
      </c>
    </row>
    <row r="49" spans="1:13" ht="18" customHeight="1" x14ac:dyDescent="0.2">
      <c r="A49" s="2" t="s">
        <v>54</v>
      </c>
      <c r="B49" s="3">
        <v>182390309</v>
      </c>
      <c r="C49" s="2" t="s">
        <v>55</v>
      </c>
      <c r="D49" s="13">
        <v>3.2586206899999999</v>
      </c>
      <c r="E49" s="2"/>
      <c r="F49" s="2"/>
      <c r="G49" s="2">
        <v>2</v>
      </c>
      <c r="H49" s="2"/>
      <c r="I49" s="10">
        <f t="shared" si="3"/>
        <v>2.103448276</v>
      </c>
      <c r="J49" s="10">
        <f t="shared" si="2"/>
        <v>11.1702781831429</v>
      </c>
      <c r="K49" s="10">
        <v>40</v>
      </c>
      <c r="L49" s="10">
        <f t="shared" si="1"/>
        <v>51.170278183142898</v>
      </c>
      <c r="M49" s="2" t="s">
        <v>164</v>
      </c>
    </row>
    <row r="50" spans="1:13" ht="18" customHeight="1" x14ac:dyDescent="0.2">
      <c r="A50" s="2" t="s">
        <v>54</v>
      </c>
      <c r="B50" s="3">
        <v>183740589</v>
      </c>
      <c r="C50" s="2" t="s">
        <v>101</v>
      </c>
      <c r="D50" s="13">
        <v>3.3541666666666665</v>
      </c>
      <c r="E50" s="2">
        <v>1.25</v>
      </c>
      <c r="F50" s="2">
        <v>0.25</v>
      </c>
      <c r="G50" s="2"/>
      <c r="H50" s="2"/>
      <c r="I50" s="10">
        <f t="shared" si="3"/>
        <v>1.9416666666666669</v>
      </c>
      <c r="J50" s="10">
        <f t="shared" si="2"/>
        <v>10.311143398708637</v>
      </c>
      <c r="K50" s="10">
        <v>40</v>
      </c>
      <c r="L50" s="10">
        <f t="shared" si="1"/>
        <v>50.311143398708637</v>
      </c>
      <c r="M50" s="2" t="s">
        <v>164</v>
      </c>
    </row>
    <row r="51" spans="1:13" ht="18" customHeight="1" x14ac:dyDescent="0.2">
      <c r="A51" s="2" t="s">
        <v>13</v>
      </c>
      <c r="B51" s="3">
        <v>182390271</v>
      </c>
      <c r="C51" s="2" t="s">
        <v>20</v>
      </c>
      <c r="D51" s="13">
        <v>3.7068965519999999</v>
      </c>
      <c r="E51" s="2"/>
      <c r="F51" s="2"/>
      <c r="G51" s="2"/>
      <c r="H51" s="2">
        <v>2</v>
      </c>
      <c r="I51" s="10">
        <f t="shared" si="3"/>
        <v>1.8827586208000002</v>
      </c>
      <c r="J51" s="10">
        <f t="shared" si="2"/>
        <v>9.9983145704156389</v>
      </c>
      <c r="K51" s="10">
        <v>40</v>
      </c>
      <c r="L51" s="10">
        <f t="shared" si="1"/>
        <v>49.998314570415637</v>
      </c>
      <c r="M51" s="2" t="s">
        <v>164</v>
      </c>
    </row>
    <row r="52" spans="1:13" ht="18" customHeight="1" x14ac:dyDescent="0.2">
      <c r="A52" s="2" t="s">
        <v>54</v>
      </c>
      <c r="B52" s="3">
        <v>183740585</v>
      </c>
      <c r="C52" s="2" t="s">
        <v>97</v>
      </c>
      <c r="D52" s="13">
        <v>3.34</v>
      </c>
      <c r="E52" s="2"/>
      <c r="F52" s="2"/>
      <c r="G52" s="2"/>
      <c r="H52" s="2">
        <v>2</v>
      </c>
      <c r="I52" s="10">
        <f t="shared" si="3"/>
        <v>1.7360000000000002</v>
      </c>
      <c r="J52" s="10">
        <f t="shared" si="2"/>
        <v>9.2189587674634499</v>
      </c>
      <c r="K52" s="10">
        <v>40</v>
      </c>
      <c r="L52" s="10">
        <f t="shared" si="1"/>
        <v>49.218958767463448</v>
      </c>
      <c r="M52" s="2" t="s">
        <v>164</v>
      </c>
    </row>
    <row r="53" spans="1:13" ht="18" customHeight="1" x14ac:dyDescent="0.2">
      <c r="A53" s="2" t="s">
        <v>54</v>
      </c>
      <c r="B53" s="3">
        <v>183740615</v>
      </c>
      <c r="C53" s="2" t="s">
        <v>122</v>
      </c>
      <c r="D53" s="13">
        <v>3.34</v>
      </c>
      <c r="E53" s="2"/>
      <c r="F53" s="2"/>
      <c r="G53" s="2"/>
      <c r="H53" s="2">
        <v>2</v>
      </c>
      <c r="I53" s="10">
        <f t="shared" si="3"/>
        <v>1.7360000000000002</v>
      </c>
      <c r="J53" s="10">
        <f t="shared" si="2"/>
        <v>9.2189587674634499</v>
      </c>
      <c r="K53" s="10">
        <v>40</v>
      </c>
      <c r="L53" s="10">
        <f t="shared" si="1"/>
        <v>49.218958767463448</v>
      </c>
      <c r="M53" s="2" t="s">
        <v>164</v>
      </c>
    </row>
    <row r="54" spans="1:13" ht="18" customHeight="1" x14ac:dyDescent="0.2">
      <c r="A54" s="2" t="s">
        <v>13</v>
      </c>
      <c r="B54" s="3">
        <v>182390270</v>
      </c>
      <c r="C54" s="2" t="s">
        <v>19</v>
      </c>
      <c r="D54" s="13">
        <v>3.7931034480000001</v>
      </c>
      <c r="E54" s="2">
        <v>0.5</v>
      </c>
      <c r="F54" s="2"/>
      <c r="G54" s="2"/>
      <c r="H54" s="2"/>
      <c r="I54" s="10">
        <f t="shared" si="3"/>
        <v>1.7172413792000001</v>
      </c>
      <c r="J54" s="10">
        <f t="shared" si="2"/>
        <v>9.1193418598081006</v>
      </c>
      <c r="K54" s="10">
        <v>40</v>
      </c>
      <c r="L54" s="10">
        <f t="shared" si="1"/>
        <v>49.119341859808102</v>
      </c>
      <c r="M54" s="2" t="s">
        <v>164</v>
      </c>
    </row>
    <row r="55" spans="1:13" ht="18" customHeight="1" x14ac:dyDescent="0.2">
      <c r="A55" s="2" t="s">
        <v>54</v>
      </c>
      <c r="B55" s="3">
        <v>183740601</v>
      </c>
      <c r="C55" s="2" t="s">
        <v>111</v>
      </c>
      <c r="D55" s="13">
        <v>3.5625</v>
      </c>
      <c r="E55" s="2"/>
      <c r="F55" s="2">
        <v>0.5</v>
      </c>
      <c r="G55" s="2"/>
      <c r="H55" s="2"/>
      <c r="I55" s="10">
        <f t="shared" si="3"/>
        <v>1.625</v>
      </c>
      <c r="J55" s="10">
        <f t="shared" si="2"/>
        <v>8.629497694198216</v>
      </c>
      <c r="K55" s="10">
        <v>40</v>
      </c>
      <c r="L55" s="10">
        <f t="shared" si="1"/>
        <v>48.629497694198214</v>
      </c>
      <c r="M55" s="2" t="s">
        <v>164</v>
      </c>
    </row>
    <row r="56" spans="1:13" ht="18" customHeight="1" x14ac:dyDescent="0.2">
      <c r="A56" s="2" t="s">
        <v>13</v>
      </c>
      <c r="B56" s="3">
        <v>182390277</v>
      </c>
      <c r="C56" s="2" t="s">
        <v>26</v>
      </c>
      <c r="D56" s="13">
        <v>3.5</v>
      </c>
      <c r="E56" s="2"/>
      <c r="F56" s="2">
        <v>0.5</v>
      </c>
      <c r="G56" s="2"/>
      <c r="H56" s="2"/>
      <c r="I56" s="10">
        <f t="shared" si="3"/>
        <v>1.6</v>
      </c>
      <c r="J56" s="10">
        <f t="shared" si="2"/>
        <v>8.4967361912105499</v>
      </c>
      <c r="K56" s="10">
        <v>40</v>
      </c>
      <c r="L56" s="10">
        <f t="shared" si="1"/>
        <v>48.496736191210552</v>
      </c>
      <c r="M56" s="2" t="s">
        <v>164</v>
      </c>
    </row>
    <row r="57" spans="1:13" ht="18" customHeight="1" x14ac:dyDescent="0.2">
      <c r="A57" s="2" t="s">
        <v>13</v>
      </c>
      <c r="B57" s="3">
        <v>182390298</v>
      </c>
      <c r="C57" s="2" t="s">
        <v>44</v>
      </c>
      <c r="D57" s="13">
        <v>2.9666666670000001</v>
      </c>
      <c r="E57" s="2"/>
      <c r="F57" s="2"/>
      <c r="G57" s="2"/>
      <c r="H57" s="2">
        <v>2</v>
      </c>
      <c r="I57" s="10">
        <f t="shared" si="3"/>
        <v>1.5866666668000002</v>
      </c>
      <c r="J57" s="10">
        <f t="shared" si="2"/>
        <v>8.4259300569918576</v>
      </c>
      <c r="K57" s="10">
        <v>40</v>
      </c>
      <c r="L57" s="10">
        <f t="shared" si="1"/>
        <v>48.425930056991859</v>
      </c>
      <c r="M57" s="2" t="s">
        <v>164</v>
      </c>
    </row>
    <row r="58" spans="1:13" ht="18" customHeight="1" x14ac:dyDescent="0.2">
      <c r="A58" s="2" t="s">
        <v>54</v>
      </c>
      <c r="B58" s="3">
        <v>182390322</v>
      </c>
      <c r="C58" s="2" t="s">
        <v>66</v>
      </c>
      <c r="D58" s="13">
        <v>3.448275862</v>
      </c>
      <c r="E58" s="2"/>
      <c r="F58" s="2"/>
      <c r="G58" s="2"/>
      <c r="H58" s="2">
        <v>1</v>
      </c>
      <c r="I58" s="10">
        <f t="shared" si="3"/>
        <v>1.5793103448000001</v>
      </c>
      <c r="J58" s="10">
        <f t="shared" si="2"/>
        <v>8.386864602384609</v>
      </c>
      <c r="K58" s="10">
        <v>40</v>
      </c>
      <c r="L58" s="10">
        <f t="shared" si="1"/>
        <v>48.386864602384605</v>
      </c>
      <c r="M58" s="2" t="s">
        <v>164</v>
      </c>
    </row>
    <row r="59" spans="1:13" ht="18" customHeight="1" x14ac:dyDescent="0.2">
      <c r="A59" s="2" t="s">
        <v>54</v>
      </c>
      <c r="B59" s="3">
        <v>182390319</v>
      </c>
      <c r="C59" s="2" t="s">
        <v>64</v>
      </c>
      <c r="D59" s="13">
        <v>3.4333333330000002</v>
      </c>
      <c r="E59" s="2"/>
      <c r="F59" s="2"/>
      <c r="G59" s="2"/>
      <c r="H59" s="2">
        <v>1</v>
      </c>
      <c r="I59" s="10">
        <f t="shared" si="3"/>
        <v>1.5733333332000001</v>
      </c>
      <c r="J59" s="10">
        <f t="shared" si="2"/>
        <v>8.3551239206489818</v>
      </c>
      <c r="K59" s="10">
        <v>40</v>
      </c>
      <c r="L59" s="10">
        <f t="shared" si="1"/>
        <v>48.355123920648978</v>
      </c>
      <c r="M59" s="2" t="s">
        <v>164</v>
      </c>
    </row>
    <row r="60" spans="1:13" ht="18" customHeight="1" x14ac:dyDescent="0.2">
      <c r="A60" s="2" t="s">
        <v>13</v>
      </c>
      <c r="B60" s="3">
        <v>182390286</v>
      </c>
      <c r="C60" s="2" t="s">
        <v>35</v>
      </c>
      <c r="D60" s="13">
        <v>3.4</v>
      </c>
      <c r="E60" s="2"/>
      <c r="F60" s="2">
        <v>0.5</v>
      </c>
      <c r="G60" s="2"/>
      <c r="H60" s="2"/>
      <c r="I60" s="10">
        <f t="shared" si="3"/>
        <v>1.56</v>
      </c>
      <c r="J60" s="10">
        <f t="shared" si="2"/>
        <v>8.2843177864302877</v>
      </c>
      <c r="K60" s="10">
        <v>40</v>
      </c>
      <c r="L60" s="10">
        <f t="shared" si="1"/>
        <v>48.284317786430286</v>
      </c>
      <c r="M60" s="2" t="s">
        <v>164</v>
      </c>
    </row>
    <row r="61" spans="1:13" ht="18" customHeight="1" x14ac:dyDescent="0.2">
      <c r="A61" s="2" t="s">
        <v>13</v>
      </c>
      <c r="B61" s="3">
        <v>182390268</v>
      </c>
      <c r="C61" s="2" t="s">
        <v>17</v>
      </c>
      <c r="D61" s="13">
        <v>3.8448275860000001</v>
      </c>
      <c r="E61" s="2"/>
      <c r="F61" s="2"/>
      <c r="G61" s="2"/>
      <c r="H61" s="2"/>
      <c r="I61" s="10">
        <f t="shared" si="3"/>
        <v>1.5379310344000001</v>
      </c>
      <c r="J61" s="10">
        <f t="shared" si="2"/>
        <v>8.1671214247327253</v>
      </c>
      <c r="K61" s="10">
        <v>40</v>
      </c>
      <c r="L61" s="10">
        <f t="shared" si="1"/>
        <v>48.167121424732727</v>
      </c>
      <c r="M61" s="2" t="s">
        <v>164</v>
      </c>
    </row>
    <row r="62" spans="1:13" ht="18" customHeight="1" x14ac:dyDescent="0.2">
      <c r="A62" s="2" t="s">
        <v>13</v>
      </c>
      <c r="B62" s="3">
        <v>182390284</v>
      </c>
      <c r="C62" s="2" t="s">
        <v>33</v>
      </c>
      <c r="D62" s="13">
        <v>3.3448275860000001</v>
      </c>
      <c r="E62" s="2">
        <v>0.5</v>
      </c>
      <c r="F62" s="2"/>
      <c r="G62" s="2"/>
      <c r="H62" s="2"/>
      <c r="I62" s="10">
        <f t="shared" si="3"/>
        <v>1.5379310344000001</v>
      </c>
      <c r="J62" s="10">
        <f t="shared" si="2"/>
        <v>8.1671214247327253</v>
      </c>
      <c r="K62" s="10">
        <v>40</v>
      </c>
      <c r="L62" s="10">
        <f t="shared" si="1"/>
        <v>48.167121424732727</v>
      </c>
      <c r="M62" s="2" t="s">
        <v>164</v>
      </c>
    </row>
    <row r="63" spans="1:13" ht="18" customHeight="1" x14ac:dyDescent="0.2">
      <c r="A63" s="2" t="s">
        <v>54</v>
      </c>
      <c r="B63" s="3">
        <v>183740633</v>
      </c>
      <c r="C63" s="2" t="s">
        <v>134</v>
      </c>
      <c r="D63" s="13">
        <v>3.0908333333333302</v>
      </c>
      <c r="E63" s="2"/>
      <c r="F63" s="2"/>
      <c r="G63" s="2"/>
      <c r="H63" s="2">
        <v>1.5</v>
      </c>
      <c r="I63" s="10">
        <f t="shared" si="3"/>
        <v>1.5363333333333322</v>
      </c>
      <c r="J63" s="10">
        <f t="shared" si="2"/>
        <v>8.1586368969352918</v>
      </c>
      <c r="K63" s="10">
        <v>40</v>
      </c>
      <c r="L63" s="10">
        <f t="shared" si="1"/>
        <v>48.158636896935292</v>
      </c>
      <c r="M63" s="2" t="s">
        <v>164</v>
      </c>
    </row>
    <row r="64" spans="1:13" ht="18" customHeight="1" x14ac:dyDescent="0.2">
      <c r="A64" s="2" t="s">
        <v>13</v>
      </c>
      <c r="B64" s="3">
        <v>182390273</v>
      </c>
      <c r="C64" s="2" t="s">
        <v>22</v>
      </c>
      <c r="D64" s="13">
        <v>3.827586207</v>
      </c>
      <c r="E64" s="2"/>
      <c r="F64" s="2"/>
      <c r="G64" s="2"/>
      <c r="H64" s="2"/>
      <c r="I64" s="10">
        <f t="shared" si="3"/>
        <v>1.5310344828</v>
      </c>
      <c r="J64" s="10">
        <f t="shared" si="2"/>
        <v>8.130497562498805</v>
      </c>
      <c r="K64" s="10">
        <v>40</v>
      </c>
      <c r="L64" s="10">
        <f t="shared" si="1"/>
        <v>48.130497562498803</v>
      </c>
      <c r="M64" s="2" t="s">
        <v>164</v>
      </c>
    </row>
    <row r="65" spans="1:13" ht="18" customHeight="1" x14ac:dyDescent="0.2">
      <c r="A65" s="2" t="s">
        <v>13</v>
      </c>
      <c r="B65" s="3">
        <v>182390287</v>
      </c>
      <c r="C65" s="2" t="s">
        <v>36</v>
      </c>
      <c r="D65" s="13">
        <v>3.766666667</v>
      </c>
      <c r="E65" s="2"/>
      <c r="F65" s="2"/>
      <c r="G65" s="2"/>
      <c r="H65" s="2"/>
      <c r="I65" s="10">
        <f t="shared" si="3"/>
        <v>1.5066666668000002</v>
      </c>
      <c r="J65" s="10">
        <f t="shared" si="2"/>
        <v>8.0010932474313297</v>
      </c>
      <c r="K65" s="10">
        <v>40</v>
      </c>
      <c r="L65" s="10">
        <f t="shared" si="1"/>
        <v>48.001093247431328</v>
      </c>
      <c r="M65" s="2" t="s">
        <v>164</v>
      </c>
    </row>
    <row r="66" spans="1:13" ht="18" customHeight="1" x14ac:dyDescent="0.2">
      <c r="A66" s="2" t="s">
        <v>54</v>
      </c>
      <c r="B66" s="3">
        <v>183740580</v>
      </c>
      <c r="C66" s="2" t="s">
        <v>93</v>
      </c>
      <c r="D66" s="13">
        <v>3.24</v>
      </c>
      <c r="E66" s="2"/>
      <c r="F66" s="2"/>
      <c r="G66" s="2"/>
      <c r="H66" s="2">
        <v>1</v>
      </c>
      <c r="I66" s="10">
        <f t="shared" si="3"/>
        <v>1.4960000000000002</v>
      </c>
      <c r="J66" s="10">
        <f t="shared" si="2"/>
        <v>7.9444483387818661</v>
      </c>
      <c r="K66" s="10">
        <v>40</v>
      </c>
      <c r="L66" s="10">
        <f t="shared" si="1"/>
        <v>47.944448338781868</v>
      </c>
      <c r="M66" s="2" t="s">
        <v>164</v>
      </c>
    </row>
    <row r="67" spans="1:13" ht="18" customHeight="1" x14ac:dyDescent="0.2">
      <c r="A67" s="2" t="s">
        <v>13</v>
      </c>
      <c r="B67" s="3">
        <v>182390302</v>
      </c>
      <c r="C67" s="2" t="s">
        <v>47</v>
      </c>
      <c r="D67" s="13">
        <v>3.7068965519999999</v>
      </c>
      <c r="E67" s="2"/>
      <c r="F67" s="2"/>
      <c r="G67" s="2"/>
      <c r="H67" s="2"/>
      <c r="I67" s="10">
        <f t="shared" ref="I67:I98" si="4">D67*0.4+(E67+F67+G67)*0.4+H67*0.2</f>
        <v>1.4827586208000001</v>
      </c>
      <c r="J67" s="10">
        <f t="shared" si="2"/>
        <v>7.8741305226130018</v>
      </c>
      <c r="K67" s="10">
        <v>40</v>
      </c>
      <c r="L67" s="10">
        <f t="shared" si="1"/>
        <v>47.874130522613001</v>
      </c>
      <c r="M67" s="2" t="s">
        <v>164</v>
      </c>
    </row>
    <row r="68" spans="1:13" ht="18" customHeight="1" x14ac:dyDescent="0.2">
      <c r="A68" s="2" t="s">
        <v>54</v>
      </c>
      <c r="B68" s="3">
        <v>183740629</v>
      </c>
      <c r="C68" s="2" t="s">
        <v>131</v>
      </c>
      <c r="D68" s="13">
        <v>3.4166666666666665</v>
      </c>
      <c r="E68" s="2"/>
      <c r="F68" s="2">
        <v>0.25</v>
      </c>
      <c r="G68" s="2"/>
      <c r="H68" s="2"/>
      <c r="I68" s="10">
        <f t="shared" si="4"/>
        <v>1.4666666666666668</v>
      </c>
      <c r="J68" s="10">
        <f t="shared" si="2"/>
        <v>7.7886748419430054</v>
      </c>
      <c r="K68" s="10">
        <v>40</v>
      </c>
      <c r="L68" s="10">
        <f t="shared" ref="L68:L121" si="5">J68+K68</f>
        <v>47.788674841943006</v>
      </c>
      <c r="M68" s="2" t="s">
        <v>164</v>
      </c>
    </row>
    <row r="69" spans="1:13" ht="18" customHeight="1" x14ac:dyDescent="0.2">
      <c r="A69" s="2" t="s">
        <v>13</v>
      </c>
      <c r="B69" s="3">
        <v>182390283</v>
      </c>
      <c r="C69" s="2" t="s">
        <v>32</v>
      </c>
      <c r="D69" s="13">
        <v>3.396551724</v>
      </c>
      <c r="E69" s="2"/>
      <c r="F69" s="2">
        <v>0.25</v>
      </c>
      <c r="G69" s="2"/>
      <c r="H69" s="2"/>
      <c r="I69" s="10">
        <f t="shared" si="4"/>
        <v>1.4586206896000002</v>
      </c>
      <c r="J69" s="10">
        <f t="shared" ref="J69:J121" si="6">I69/9.41538*50</f>
        <v>7.7459470016080081</v>
      </c>
      <c r="K69" s="10">
        <v>40</v>
      </c>
      <c r="L69" s="10">
        <f t="shared" si="5"/>
        <v>47.745947001608009</v>
      </c>
      <c r="M69" s="2" t="s">
        <v>164</v>
      </c>
    </row>
    <row r="70" spans="1:13" ht="18" customHeight="1" x14ac:dyDescent="0.2">
      <c r="A70" s="2" t="s">
        <v>13</v>
      </c>
      <c r="B70" s="3">
        <v>182390265</v>
      </c>
      <c r="C70" s="2" t="s">
        <v>14</v>
      </c>
      <c r="D70" s="13">
        <v>3.6293103449999999</v>
      </c>
      <c r="E70" s="2"/>
      <c r="F70" s="2"/>
      <c r="G70" s="2"/>
      <c r="H70" s="2"/>
      <c r="I70" s="10">
        <f t="shared" si="4"/>
        <v>1.4517241380000001</v>
      </c>
      <c r="J70" s="10">
        <f t="shared" si="6"/>
        <v>7.7093231393740886</v>
      </c>
      <c r="K70" s="10">
        <v>40</v>
      </c>
      <c r="L70" s="10">
        <f t="shared" si="5"/>
        <v>47.709323139374092</v>
      </c>
      <c r="M70" s="2" t="s">
        <v>164</v>
      </c>
    </row>
    <row r="71" spans="1:13" ht="18" customHeight="1" x14ac:dyDescent="0.2">
      <c r="A71" s="2" t="s">
        <v>54</v>
      </c>
      <c r="B71" s="3">
        <v>183740612</v>
      </c>
      <c r="C71" s="2" t="s">
        <v>120</v>
      </c>
      <c r="D71" s="13">
        <v>3.6</v>
      </c>
      <c r="E71" s="2"/>
      <c r="F71" s="2"/>
      <c r="G71" s="2"/>
      <c r="H71" s="2"/>
      <c r="I71" s="10">
        <f t="shared" si="4"/>
        <v>1.4400000000000002</v>
      </c>
      <c r="J71" s="10">
        <f t="shared" si="6"/>
        <v>7.6470625720894967</v>
      </c>
      <c r="K71" s="10">
        <v>40</v>
      </c>
      <c r="L71" s="10">
        <f t="shared" si="5"/>
        <v>47.647062572089496</v>
      </c>
      <c r="M71" s="2" t="s">
        <v>164</v>
      </c>
    </row>
    <row r="72" spans="1:13" ht="18" customHeight="1" x14ac:dyDescent="0.2">
      <c r="A72" s="2" t="s">
        <v>13</v>
      </c>
      <c r="B72" s="3">
        <v>182390301</v>
      </c>
      <c r="C72" s="2" t="s">
        <v>46</v>
      </c>
      <c r="D72" s="13">
        <v>3.5833333330000001</v>
      </c>
      <c r="E72" s="2"/>
      <c r="F72" s="2"/>
      <c r="G72" s="2"/>
      <c r="H72" s="2"/>
      <c r="I72" s="10">
        <f t="shared" si="4"/>
        <v>1.4333333332000002</v>
      </c>
      <c r="J72" s="10">
        <f t="shared" si="6"/>
        <v>7.6116595039180588</v>
      </c>
      <c r="K72" s="10">
        <v>40</v>
      </c>
      <c r="L72" s="10">
        <f t="shared" si="5"/>
        <v>47.611659503918062</v>
      </c>
      <c r="M72" s="2" t="s">
        <v>164</v>
      </c>
    </row>
    <row r="73" spans="1:13" ht="18" customHeight="1" x14ac:dyDescent="0.2">
      <c r="A73" s="2" t="s">
        <v>13</v>
      </c>
      <c r="B73" s="3">
        <v>182390279</v>
      </c>
      <c r="C73" s="2" t="s">
        <v>28</v>
      </c>
      <c r="D73" s="13">
        <v>3.5666666669999998</v>
      </c>
      <c r="E73" s="2"/>
      <c r="F73" s="2"/>
      <c r="G73" s="2"/>
      <c r="H73" s="2"/>
      <c r="I73" s="10">
        <f t="shared" si="4"/>
        <v>1.4266666668000001</v>
      </c>
      <c r="J73" s="10">
        <f t="shared" si="6"/>
        <v>7.5762564378708026</v>
      </c>
      <c r="K73" s="10">
        <v>40</v>
      </c>
      <c r="L73" s="10">
        <f t="shared" si="5"/>
        <v>47.576256437870803</v>
      </c>
      <c r="M73" s="2" t="s">
        <v>164</v>
      </c>
    </row>
    <row r="74" spans="1:13" ht="18" customHeight="1" x14ac:dyDescent="0.2">
      <c r="A74" s="2" t="s">
        <v>54</v>
      </c>
      <c r="B74" s="3">
        <v>183740600</v>
      </c>
      <c r="C74" s="2" t="s">
        <v>110</v>
      </c>
      <c r="D74" s="13">
        <v>3.5625</v>
      </c>
      <c r="E74" s="2"/>
      <c r="F74" s="2"/>
      <c r="G74" s="2"/>
      <c r="H74" s="2"/>
      <c r="I74" s="10">
        <f t="shared" si="4"/>
        <v>1.425</v>
      </c>
      <c r="J74" s="10">
        <f t="shared" si="6"/>
        <v>7.5674056702968961</v>
      </c>
      <c r="K74" s="10">
        <v>40</v>
      </c>
      <c r="L74" s="10">
        <f t="shared" si="5"/>
        <v>47.567405670296893</v>
      </c>
      <c r="M74" s="2" t="s">
        <v>164</v>
      </c>
    </row>
    <row r="75" spans="1:13" ht="18" customHeight="1" x14ac:dyDescent="0.2">
      <c r="A75" s="2" t="s">
        <v>54</v>
      </c>
      <c r="B75" s="3">
        <v>183740579</v>
      </c>
      <c r="C75" s="2" t="s">
        <v>92</v>
      </c>
      <c r="D75" s="13">
        <v>3.5416666669999999</v>
      </c>
      <c r="E75" s="2"/>
      <c r="F75" s="2"/>
      <c r="G75" s="2"/>
      <c r="H75" s="2"/>
      <c r="I75" s="10">
        <f t="shared" si="4"/>
        <v>1.4166666668000001</v>
      </c>
      <c r="J75" s="10">
        <f t="shared" si="6"/>
        <v>7.5231518366757371</v>
      </c>
      <c r="K75" s="10">
        <v>35</v>
      </c>
      <c r="L75" s="10">
        <f t="shared" si="5"/>
        <v>42.523151836675737</v>
      </c>
      <c r="M75" s="2" t="s">
        <v>165</v>
      </c>
    </row>
    <row r="76" spans="1:13" ht="18" customHeight="1" x14ac:dyDescent="0.2">
      <c r="A76" s="2" t="s">
        <v>54</v>
      </c>
      <c r="B76" s="3">
        <v>183740614</v>
      </c>
      <c r="C76" s="2" t="s">
        <v>121</v>
      </c>
      <c r="D76" s="13">
        <v>3.5416666666666665</v>
      </c>
      <c r="E76" s="2"/>
      <c r="F76" s="2"/>
      <c r="G76" s="2"/>
      <c r="H76" s="2"/>
      <c r="I76" s="10">
        <f t="shared" si="4"/>
        <v>1.4166666666666667</v>
      </c>
      <c r="J76" s="10">
        <f t="shared" si="6"/>
        <v>7.5231518359676759</v>
      </c>
      <c r="K76" s="10">
        <v>35</v>
      </c>
      <c r="L76" s="10">
        <f t="shared" si="5"/>
        <v>42.523151835967674</v>
      </c>
      <c r="M76" s="2" t="s">
        <v>165</v>
      </c>
    </row>
    <row r="77" spans="1:13" ht="18" customHeight="1" x14ac:dyDescent="0.2">
      <c r="A77" s="2" t="s">
        <v>13</v>
      </c>
      <c r="B77" s="3">
        <v>182390280</v>
      </c>
      <c r="C77" s="2" t="s">
        <v>29</v>
      </c>
      <c r="D77" s="13">
        <v>3.5333333329999999</v>
      </c>
      <c r="E77" s="2"/>
      <c r="F77" s="2"/>
      <c r="G77" s="2"/>
      <c r="H77" s="2"/>
      <c r="I77" s="10">
        <f t="shared" si="4"/>
        <v>1.4133333332</v>
      </c>
      <c r="J77" s="10">
        <f t="shared" si="6"/>
        <v>7.5054503015279241</v>
      </c>
      <c r="K77" s="10">
        <v>35</v>
      </c>
      <c r="L77" s="10">
        <f t="shared" si="5"/>
        <v>42.505450301527922</v>
      </c>
      <c r="M77" s="2" t="s">
        <v>165</v>
      </c>
    </row>
    <row r="78" spans="1:13" ht="18" customHeight="1" x14ac:dyDescent="0.2">
      <c r="A78" s="2" t="s">
        <v>13</v>
      </c>
      <c r="B78" s="3">
        <v>182390281</v>
      </c>
      <c r="C78" s="2" t="s">
        <v>30</v>
      </c>
      <c r="D78" s="13">
        <v>3.5333333329999999</v>
      </c>
      <c r="E78" s="2"/>
      <c r="F78" s="2"/>
      <c r="G78" s="2"/>
      <c r="H78" s="2"/>
      <c r="I78" s="10">
        <f t="shared" si="4"/>
        <v>1.4133333332</v>
      </c>
      <c r="J78" s="10">
        <f t="shared" si="6"/>
        <v>7.5054503015279241</v>
      </c>
      <c r="K78" s="10">
        <v>35</v>
      </c>
      <c r="L78" s="10">
        <f t="shared" si="5"/>
        <v>42.505450301527922</v>
      </c>
      <c r="M78" s="2" t="s">
        <v>165</v>
      </c>
    </row>
    <row r="79" spans="1:13" ht="18" customHeight="1" x14ac:dyDescent="0.2">
      <c r="A79" s="2" t="s">
        <v>13</v>
      </c>
      <c r="B79" s="3">
        <v>182390293</v>
      </c>
      <c r="C79" s="2" t="s">
        <v>41</v>
      </c>
      <c r="D79" s="13">
        <v>3.5172413790000001</v>
      </c>
      <c r="E79" s="2"/>
      <c r="F79" s="2"/>
      <c r="G79" s="2"/>
      <c r="H79" s="2"/>
      <c r="I79" s="10">
        <f t="shared" si="4"/>
        <v>1.4068965516</v>
      </c>
      <c r="J79" s="10">
        <f t="shared" si="6"/>
        <v>7.4712680295431513</v>
      </c>
      <c r="K79" s="10">
        <v>35</v>
      </c>
      <c r="L79" s="10">
        <f t="shared" si="5"/>
        <v>42.471268029543154</v>
      </c>
      <c r="M79" s="2" t="s">
        <v>165</v>
      </c>
    </row>
    <row r="80" spans="1:13" ht="18" customHeight="1" x14ac:dyDescent="0.2">
      <c r="A80" s="2" t="s">
        <v>54</v>
      </c>
      <c r="B80" s="3">
        <v>183740569</v>
      </c>
      <c r="C80" s="2" t="s">
        <v>85</v>
      </c>
      <c r="D80" s="13">
        <v>3.5</v>
      </c>
      <c r="E80" s="2"/>
      <c r="F80" s="2"/>
      <c r="G80" s="2"/>
      <c r="H80" s="2"/>
      <c r="I80" s="10">
        <f t="shared" si="4"/>
        <v>1.4000000000000001</v>
      </c>
      <c r="J80" s="10">
        <f t="shared" si="6"/>
        <v>7.4346441673092327</v>
      </c>
      <c r="K80" s="10">
        <v>35</v>
      </c>
      <c r="L80" s="10">
        <f t="shared" si="5"/>
        <v>42.43464416730923</v>
      </c>
      <c r="M80" s="2" t="s">
        <v>165</v>
      </c>
    </row>
    <row r="81" spans="1:13" ht="18" customHeight="1" x14ac:dyDescent="0.2">
      <c r="A81" s="2" t="s">
        <v>54</v>
      </c>
      <c r="B81" s="3">
        <v>183740570</v>
      </c>
      <c r="C81" s="2" t="s">
        <v>86</v>
      </c>
      <c r="D81" s="13">
        <v>3.5</v>
      </c>
      <c r="E81" s="2"/>
      <c r="F81" s="2"/>
      <c r="G81" s="2"/>
      <c r="H81" s="2"/>
      <c r="I81" s="10">
        <f t="shared" si="4"/>
        <v>1.4000000000000001</v>
      </c>
      <c r="J81" s="10">
        <f t="shared" si="6"/>
        <v>7.4346441673092327</v>
      </c>
      <c r="K81" s="10">
        <v>35</v>
      </c>
      <c r="L81" s="10">
        <f t="shared" si="5"/>
        <v>42.43464416730923</v>
      </c>
      <c r="M81" s="2" t="s">
        <v>165</v>
      </c>
    </row>
    <row r="82" spans="1:13" ht="18" customHeight="1" x14ac:dyDescent="0.2">
      <c r="A82" s="2" t="s">
        <v>54</v>
      </c>
      <c r="B82" s="3">
        <v>183740571</v>
      </c>
      <c r="C82" s="2" t="s">
        <v>87</v>
      </c>
      <c r="D82" s="13">
        <v>3.5</v>
      </c>
      <c r="E82" s="2"/>
      <c r="F82" s="2"/>
      <c r="G82" s="2"/>
      <c r="H82" s="2"/>
      <c r="I82" s="10">
        <f t="shared" si="4"/>
        <v>1.4000000000000001</v>
      </c>
      <c r="J82" s="10">
        <f t="shared" si="6"/>
        <v>7.4346441673092327</v>
      </c>
      <c r="K82" s="10">
        <v>35</v>
      </c>
      <c r="L82" s="10">
        <f t="shared" si="5"/>
        <v>42.43464416730923</v>
      </c>
      <c r="M82" s="2" t="s">
        <v>165</v>
      </c>
    </row>
    <row r="83" spans="1:13" ht="18" customHeight="1" x14ac:dyDescent="0.2">
      <c r="A83" s="2" t="s">
        <v>13</v>
      </c>
      <c r="B83" s="3">
        <v>182390266</v>
      </c>
      <c r="C83" s="2" t="s">
        <v>15</v>
      </c>
      <c r="D83" s="13">
        <v>3.4838709680000002</v>
      </c>
      <c r="E83" s="2"/>
      <c r="F83" s="2"/>
      <c r="G83" s="2"/>
      <c r="H83" s="2"/>
      <c r="I83" s="10">
        <f t="shared" si="4"/>
        <v>1.3935483872000001</v>
      </c>
      <c r="J83" s="10">
        <f t="shared" si="6"/>
        <v>7.400383134828334</v>
      </c>
      <c r="K83" s="10">
        <v>35</v>
      </c>
      <c r="L83" s="10">
        <f t="shared" si="5"/>
        <v>42.400383134828331</v>
      </c>
      <c r="M83" s="2" t="s">
        <v>165</v>
      </c>
    </row>
    <row r="84" spans="1:13" ht="18" customHeight="1" x14ac:dyDescent="0.2">
      <c r="A84" s="2" t="s">
        <v>54</v>
      </c>
      <c r="B84" s="3">
        <v>183740568</v>
      </c>
      <c r="C84" s="2" t="s">
        <v>84</v>
      </c>
      <c r="D84" s="13">
        <v>3.461538462</v>
      </c>
      <c r="E84" s="2"/>
      <c r="F84" s="2"/>
      <c r="G84" s="2"/>
      <c r="H84" s="2"/>
      <c r="I84" s="10">
        <f t="shared" si="4"/>
        <v>1.3846153848</v>
      </c>
      <c r="J84" s="10">
        <f t="shared" si="6"/>
        <v>7.352944781835677</v>
      </c>
      <c r="K84" s="10">
        <v>35</v>
      </c>
      <c r="L84" s="10">
        <f t="shared" si="5"/>
        <v>42.352944781835674</v>
      </c>
      <c r="M84" s="2" t="s">
        <v>165</v>
      </c>
    </row>
    <row r="85" spans="1:13" ht="18" customHeight="1" x14ac:dyDescent="0.2">
      <c r="A85" s="2" t="s">
        <v>54</v>
      </c>
      <c r="B85" s="3">
        <v>183740610</v>
      </c>
      <c r="C85" s="2" t="s">
        <v>118</v>
      </c>
      <c r="D85" s="13">
        <v>3.46</v>
      </c>
      <c r="E85" s="2"/>
      <c r="F85" s="2"/>
      <c r="G85" s="2"/>
      <c r="H85" s="2"/>
      <c r="I85" s="10">
        <f t="shared" si="4"/>
        <v>1.3840000000000001</v>
      </c>
      <c r="J85" s="10">
        <f t="shared" si="6"/>
        <v>7.3496768053971264</v>
      </c>
      <c r="K85" s="10">
        <v>35</v>
      </c>
      <c r="L85" s="10">
        <f t="shared" si="5"/>
        <v>42.349676805397124</v>
      </c>
      <c r="M85" s="2" t="s">
        <v>165</v>
      </c>
    </row>
    <row r="86" spans="1:13" ht="18" customHeight="1" x14ac:dyDescent="0.2">
      <c r="A86" s="2" t="s">
        <v>13</v>
      </c>
      <c r="B86" s="3">
        <v>182390300</v>
      </c>
      <c r="C86" s="2" t="s">
        <v>45</v>
      </c>
      <c r="D86" s="13">
        <v>3.45</v>
      </c>
      <c r="E86" s="2"/>
      <c r="F86" s="2"/>
      <c r="G86" s="2"/>
      <c r="H86" s="2"/>
      <c r="I86" s="10">
        <f t="shared" si="4"/>
        <v>1.3800000000000001</v>
      </c>
      <c r="J86" s="10">
        <f t="shared" si="6"/>
        <v>7.3284349649191007</v>
      </c>
      <c r="K86" s="10">
        <v>35</v>
      </c>
      <c r="L86" s="10">
        <f t="shared" si="5"/>
        <v>42.328434964919097</v>
      </c>
      <c r="M86" s="2" t="s">
        <v>165</v>
      </c>
    </row>
    <row r="87" spans="1:13" ht="18" customHeight="1" x14ac:dyDescent="0.2">
      <c r="A87" s="2" t="s">
        <v>13</v>
      </c>
      <c r="B87" s="3">
        <v>182390304</v>
      </c>
      <c r="C87" s="2" t="s">
        <v>49</v>
      </c>
      <c r="D87" s="13">
        <v>3.448275862</v>
      </c>
      <c r="E87" s="2"/>
      <c r="F87" s="2"/>
      <c r="G87" s="2"/>
      <c r="H87" s="2"/>
      <c r="I87" s="10">
        <f t="shared" si="4"/>
        <v>1.3793103448000001</v>
      </c>
      <c r="J87" s="10">
        <f t="shared" si="6"/>
        <v>7.3247725784832909</v>
      </c>
      <c r="K87" s="10">
        <v>35</v>
      </c>
      <c r="L87" s="10">
        <f t="shared" si="5"/>
        <v>42.324772578483291</v>
      </c>
      <c r="M87" s="2" t="s">
        <v>165</v>
      </c>
    </row>
    <row r="88" spans="1:13" ht="18" customHeight="1" x14ac:dyDescent="0.2">
      <c r="A88" s="2" t="s">
        <v>13</v>
      </c>
      <c r="B88" s="3">
        <v>182390272</v>
      </c>
      <c r="C88" s="2" t="s">
        <v>21</v>
      </c>
      <c r="D88" s="13">
        <v>3.4166666669999999</v>
      </c>
      <c r="E88" s="2"/>
      <c r="F88" s="2"/>
      <c r="G88" s="2"/>
      <c r="H88" s="2"/>
      <c r="I88" s="10">
        <f t="shared" si="4"/>
        <v>1.3666666668</v>
      </c>
      <c r="J88" s="10">
        <f t="shared" si="6"/>
        <v>7.2576288307004067</v>
      </c>
      <c r="K88" s="10">
        <v>35</v>
      </c>
      <c r="L88" s="10">
        <f t="shared" si="5"/>
        <v>42.257628830700405</v>
      </c>
      <c r="M88" s="2" t="s">
        <v>165</v>
      </c>
    </row>
    <row r="89" spans="1:13" ht="18" customHeight="1" x14ac:dyDescent="0.2">
      <c r="A89" s="2" t="s">
        <v>54</v>
      </c>
      <c r="B89" s="3">
        <v>182390318</v>
      </c>
      <c r="C89" s="2" t="s">
        <v>63</v>
      </c>
      <c r="D89" s="13">
        <v>3.4137931030000002</v>
      </c>
      <c r="E89" s="2"/>
      <c r="F89" s="2"/>
      <c r="G89" s="2"/>
      <c r="H89" s="2"/>
      <c r="I89" s="10">
        <f t="shared" si="4"/>
        <v>1.3655172412000001</v>
      </c>
      <c r="J89" s="10">
        <f t="shared" si="6"/>
        <v>7.2515248518912667</v>
      </c>
      <c r="K89" s="10">
        <v>35</v>
      </c>
      <c r="L89" s="10">
        <f t="shared" si="5"/>
        <v>42.251524851891268</v>
      </c>
      <c r="M89" s="2" t="s">
        <v>165</v>
      </c>
    </row>
    <row r="90" spans="1:13" ht="18" customHeight="1" x14ac:dyDescent="0.2">
      <c r="A90" s="2" t="s">
        <v>54</v>
      </c>
      <c r="B90" s="3">
        <v>183740625</v>
      </c>
      <c r="C90" s="2" t="s">
        <v>129</v>
      </c>
      <c r="D90" s="13">
        <v>3.4</v>
      </c>
      <c r="E90" s="2"/>
      <c r="F90" s="2"/>
      <c r="G90" s="2"/>
      <c r="H90" s="2"/>
      <c r="I90" s="10">
        <f t="shared" si="4"/>
        <v>1.36</v>
      </c>
      <c r="J90" s="10">
        <f t="shared" si="6"/>
        <v>7.2222257625289679</v>
      </c>
      <c r="K90" s="10">
        <v>35</v>
      </c>
      <c r="L90" s="10">
        <f t="shared" si="5"/>
        <v>42.222225762528964</v>
      </c>
      <c r="M90" s="2" t="s">
        <v>165</v>
      </c>
    </row>
    <row r="91" spans="1:13" ht="18" customHeight="1" x14ac:dyDescent="0.2">
      <c r="A91" s="2" t="s">
        <v>54</v>
      </c>
      <c r="B91" s="3">
        <v>183740594</v>
      </c>
      <c r="C91" s="2" t="s">
        <v>106</v>
      </c>
      <c r="D91" s="13">
        <v>3.3958333333333335</v>
      </c>
      <c r="E91" s="2"/>
      <c r="F91" s="2"/>
      <c r="G91" s="2"/>
      <c r="H91" s="2"/>
      <c r="I91" s="10">
        <f t="shared" si="4"/>
        <v>1.3583333333333334</v>
      </c>
      <c r="J91" s="10">
        <f t="shared" si="6"/>
        <v>7.2133749956631243</v>
      </c>
      <c r="K91" s="10">
        <v>35</v>
      </c>
      <c r="L91" s="10">
        <f t="shared" si="5"/>
        <v>42.213374995663123</v>
      </c>
      <c r="M91" s="2" t="s">
        <v>165</v>
      </c>
    </row>
    <row r="92" spans="1:13" ht="18" customHeight="1" x14ac:dyDescent="0.2">
      <c r="A92" s="2" t="s">
        <v>54</v>
      </c>
      <c r="B92" s="3">
        <v>183740572</v>
      </c>
      <c r="C92" s="2" t="s">
        <v>88</v>
      </c>
      <c r="D92" s="13">
        <v>3.3958333330000001</v>
      </c>
      <c r="E92" s="2"/>
      <c r="F92" s="2"/>
      <c r="G92" s="2"/>
      <c r="H92" s="2"/>
      <c r="I92" s="10">
        <f t="shared" si="4"/>
        <v>1.3583333332</v>
      </c>
      <c r="J92" s="10">
        <f t="shared" si="6"/>
        <v>7.2133749949550632</v>
      </c>
      <c r="K92" s="10">
        <v>35</v>
      </c>
      <c r="L92" s="10">
        <f t="shared" si="5"/>
        <v>42.213374994955061</v>
      </c>
      <c r="M92" s="2" t="s">
        <v>165</v>
      </c>
    </row>
    <row r="93" spans="1:13" ht="18" customHeight="1" x14ac:dyDescent="0.2">
      <c r="A93" s="2" t="s">
        <v>13</v>
      </c>
      <c r="B93" s="3">
        <v>182390288</v>
      </c>
      <c r="C93" s="2" t="s">
        <v>37</v>
      </c>
      <c r="D93" s="13">
        <v>3.3833333329999999</v>
      </c>
      <c r="E93" s="2"/>
      <c r="F93" s="2"/>
      <c r="G93" s="2"/>
      <c r="H93" s="2"/>
      <c r="I93" s="10">
        <f t="shared" si="4"/>
        <v>1.3533333332000002</v>
      </c>
      <c r="J93" s="10">
        <f t="shared" si="6"/>
        <v>7.1868226943575308</v>
      </c>
      <c r="K93" s="10">
        <v>35</v>
      </c>
      <c r="L93" s="10">
        <f t="shared" si="5"/>
        <v>42.186822694357531</v>
      </c>
      <c r="M93" s="2" t="s">
        <v>165</v>
      </c>
    </row>
    <row r="94" spans="1:13" ht="18" customHeight="1" x14ac:dyDescent="0.2">
      <c r="A94" s="2" t="s">
        <v>54</v>
      </c>
      <c r="B94" s="3">
        <v>182390312</v>
      </c>
      <c r="C94" s="2" t="s">
        <v>58</v>
      </c>
      <c r="D94" s="13">
        <v>3.3793103449999999</v>
      </c>
      <c r="E94" s="2"/>
      <c r="F94" s="2"/>
      <c r="G94" s="2"/>
      <c r="H94" s="2"/>
      <c r="I94" s="10">
        <f t="shared" si="4"/>
        <v>1.351724138</v>
      </c>
      <c r="J94" s="10">
        <f t="shared" si="6"/>
        <v>7.1782771274234287</v>
      </c>
      <c r="K94" s="10">
        <v>35</v>
      </c>
      <c r="L94" s="10">
        <f t="shared" si="5"/>
        <v>42.178277127423428</v>
      </c>
      <c r="M94" s="2" t="s">
        <v>165</v>
      </c>
    </row>
    <row r="95" spans="1:13" ht="18" customHeight="1" x14ac:dyDescent="0.2">
      <c r="A95" s="2" t="s">
        <v>54</v>
      </c>
      <c r="B95" s="3">
        <v>183740567</v>
      </c>
      <c r="C95" s="2" t="s">
        <v>83</v>
      </c>
      <c r="D95" s="13">
        <v>3.375</v>
      </c>
      <c r="E95" s="2"/>
      <c r="F95" s="2"/>
      <c r="G95" s="2"/>
      <c r="H95" s="2"/>
      <c r="I95" s="10">
        <f t="shared" si="4"/>
        <v>1.35</v>
      </c>
      <c r="J95" s="10">
        <f t="shared" si="6"/>
        <v>7.1691211613339023</v>
      </c>
      <c r="K95" s="10">
        <v>35</v>
      </c>
      <c r="L95" s="10">
        <f t="shared" si="5"/>
        <v>42.169121161333905</v>
      </c>
      <c r="M95" s="2" t="s">
        <v>165</v>
      </c>
    </row>
    <row r="96" spans="1:13" ht="18" customHeight="1" x14ac:dyDescent="0.2">
      <c r="A96" s="2" t="s">
        <v>13</v>
      </c>
      <c r="B96" s="3">
        <v>182390269</v>
      </c>
      <c r="C96" s="2" t="s">
        <v>18</v>
      </c>
      <c r="D96" s="13">
        <v>3.3666666670000001</v>
      </c>
      <c r="E96" s="2"/>
      <c r="F96" s="2"/>
      <c r="G96" s="2"/>
      <c r="H96" s="2"/>
      <c r="I96" s="10">
        <f t="shared" si="4"/>
        <v>1.3466666668</v>
      </c>
      <c r="J96" s="10">
        <f t="shared" si="6"/>
        <v>7.1514196283102756</v>
      </c>
      <c r="K96" s="10">
        <v>35</v>
      </c>
      <c r="L96" s="10">
        <f t="shared" si="5"/>
        <v>42.151419628310279</v>
      </c>
      <c r="M96" s="2" t="s">
        <v>165</v>
      </c>
    </row>
    <row r="97" spans="1:13" ht="18" customHeight="1" x14ac:dyDescent="0.2">
      <c r="A97" s="2" t="s">
        <v>13</v>
      </c>
      <c r="B97" s="3">
        <v>182390267</v>
      </c>
      <c r="C97" s="2" t="s">
        <v>16</v>
      </c>
      <c r="D97" s="13">
        <v>3.3620689659999998</v>
      </c>
      <c r="E97" s="2"/>
      <c r="F97" s="2"/>
      <c r="G97" s="2"/>
      <c r="H97" s="2"/>
      <c r="I97" s="10">
        <f t="shared" si="4"/>
        <v>1.3448275864000001</v>
      </c>
      <c r="J97" s="10">
        <f t="shared" si="6"/>
        <v>7.1416532651895084</v>
      </c>
      <c r="K97" s="10">
        <v>35</v>
      </c>
      <c r="L97" s="10">
        <f t="shared" si="5"/>
        <v>42.141653265189511</v>
      </c>
      <c r="M97" s="2" t="s">
        <v>165</v>
      </c>
    </row>
    <row r="98" spans="1:13" ht="18" customHeight="1" x14ac:dyDescent="0.2">
      <c r="A98" s="2" t="s">
        <v>54</v>
      </c>
      <c r="B98" s="3">
        <v>183740618</v>
      </c>
      <c r="C98" s="2" t="s">
        <v>125</v>
      </c>
      <c r="D98" s="13">
        <v>3.36</v>
      </c>
      <c r="E98" s="2"/>
      <c r="F98" s="2"/>
      <c r="G98" s="2"/>
      <c r="H98" s="2"/>
      <c r="I98" s="10">
        <f t="shared" si="4"/>
        <v>1.3440000000000001</v>
      </c>
      <c r="J98" s="10">
        <f t="shared" si="6"/>
        <v>7.1372584006168625</v>
      </c>
      <c r="K98" s="10">
        <v>35</v>
      </c>
      <c r="L98" s="10">
        <f t="shared" si="5"/>
        <v>42.137258400616865</v>
      </c>
      <c r="M98" s="2" t="s">
        <v>165</v>
      </c>
    </row>
    <row r="99" spans="1:13" ht="18" customHeight="1" x14ac:dyDescent="0.2">
      <c r="A99" s="2" t="s">
        <v>54</v>
      </c>
      <c r="B99" s="3">
        <v>183740632</v>
      </c>
      <c r="C99" s="2" t="s">
        <v>133</v>
      </c>
      <c r="D99" s="13">
        <v>3.3541666666666665</v>
      </c>
      <c r="E99" s="2"/>
      <c r="F99" s="2"/>
      <c r="G99" s="2"/>
      <c r="H99" s="2"/>
      <c r="I99" s="10">
        <f t="shared" ref="I99:I121" si="7">D99*0.4+(E99+F99+G99)*0.4+H99*0.2</f>
        <v>1.3416666666666668</v>
      </c>
      <c r="J99" s="10">
        <f t="shared" si="6"/>
        <v>7.1248673270046821</v>
      </c>
      <c r="K99" s="10">
        <v>35</v>
      </c>
      <c r="L99" s="10">
        <f t="shared" si="5"/>
        <v>42.124867327004679</v>
      </c>
      <c r="M99" s="2" t="s">
        <v>165</v>
      </c>
    </row>
    <row r="100" spans="1:13" ht="18" customHeight="1" x14ac:dyDescent="0.2">
      <c r="A100" s="2" t="s">
        <v>54</v>
      </c>
      <c r="B100" s="3">
        <v>183740616</v>
      </c>
      <c r="C100" s="2" t="s">
        <v>123</v>
      </c>
      <c r="D100" s="13">
        <v>3.34</v>
      </c>
      <c r="E100" s="2"/>
      <c r="F100" s="2"/>
      <c r="G100" s="2"/>
      <c r="H100" s="2"/>
      <c r="I100" s="10">
        <f t="shared" si="7"/>
        <v>1.3360000000000001</v>
      </c>
      <c r="J100" s="10">
        <f t="shared" si="6"/>
        <v>7.0947747196608093</v>
      </c>
      <c r="K100" s="10">
        <v>35</v>
      </c>
      <c r="L100" s="10">
        <f t="shared" si="5"/>
        <v>42.094774719660812</v>
      </c>
      <c r="M100" s="2" t="s">
        <v>165</v>
      </c>
    </row>
    <row r="101" spans="1:13" ht="18" customHeight="1" x14ac:dyDescent="0.2">
      <c r="A101" s="2" t="s">
        <v>54</v>
      </c>
      <c r="B101" s="3">
        <v>183740584</v>
      </c>
      <c r="C101" s="2" t="s">
        <v>96</v>
      </c>
      <c r="D101" s="13">
        <v>3.3333333330000001</v>
      </c>
      <c r="E101" s="2"/>
      <c r="F101" s="2"/>
      <c r="G101" s="2"/>
      <c r="H101" s="2"/>
      <c r="I101" s="10">
        <f t="shared" si="7"/>
        <v>1.3333333332000001</v>
      </c>
      <c r="J101" s="10">
        <f t="shared" si="6"/>
        <v>7.080613491967398</v>
      </c>
      <c r="K101" s="10">
        <v>35</v>
      </c>
      <c r="L101" s="10">
        <f t="shared" si="5"/>
        <v>42.080613491967398</v>
      </c>
      <c r="M101" s="2" t="s">
        <v>165</v>
      </c>
    </row>
    <row r="102" spans="1:13" ht="18" customHeight="1" x14ac:dyDescent="0.2">
      <c r="A102" s="2" t="s">
        <v>54</v>
      </c>
      <c r="B102" s="3">
        <v>183740552</v>
      </c>
      <c r="C102" s="2" t="s">
        <v>70</v>
      </c>
      <c r="D102" s="13">
        <v>3.32</v>
      </c>
      <c r="E102" s="2"/>
      <c r="F102" s="2"/>
      <c r="G102" s="2"/>
      <c r="H102" s="2"/>
      <c r="I102" s="10">
        <f t="shared" si="7"/>
        <v>1.3280000000000001</v>
      </c>
      <c r="J102" s="10">
        <f t="shared" si="6"/>
        <v>7.052291038704757</v>
      </c>
      <c r="K102" s="10">
        <v>35</v>
      </c>
      <c r="L102" s="10">
        <f t="shared" si="5"/>
        <v>42.052291038704759</v>
      </c>
      <c r="M102" s="2" t="s">
        <v>165</v>
      </c>
    </row>
    <row r="103" spans="1:13" ht="18" customHeight="1" x14ac:dyDescent="0.2">
      <c r="A103" s="2" t="s">
        <v>54</v>
      </c>
      <c r="B103" s="3">
        <v>183740583</v>
      </c>
      <c r="C103" s="2" t="s">
        <v>95</v>
      </c>
      <c r="D103" s="13">
        <v>3.3125</v>
      </c>
      <c r="E103" s="2"/>
      <c r="F103" s="2"/>
      <c r="G103" s="2"/>
      <c r="H103" s="2"/>
      <c r="I103" s="10">
        <f t="shared" si="7"/>
        <v>1.3250000000000002</v>
      </c>
      <c r="J103" s="10">
        <f t="shared" si="6"/>
        <v>7.036359658346238</v>
      </c>
      <c r="K103" s="10">
        <v>35</v>
      </c>
      <c r="L103" s="10">
        <f t="shared" si="5"/>
        <v>42.036359658346235</v>
      </c>
      <c r="M103" s="2" t="s">
        <v>165</v>
      </c>
    </row>
    <row r="104" spans="1:13" ht="18" customHeight="1" x14ac:dyDescent="0.2">
      <c r="A104" s="2" t="s">
        <v>54</v>
      </c>
      <c r="B104" s="3">
        <v>183740592</v>
      </c>
      <c r="C104" s="2" t="s">
        <v>104</v>
      </c>
      <c r="D104" s="13">
        <v>3.3125</v>
      </c>
      <c r="E104" s="2"/>
      <c r="F104" s="2"/>
      <c r="G104" s="2"/>
      <c r="H104" s="2"/>
      <c r="I104" s="10">
        <f t="shared" si="7"/>
        <v>1.3250000000000002</v>
      </c>
      <c r="J104" s="10">
        <f t="shared" si="6"/>
        <v>7.036359658346238</v>
      </c>
      <c r="K104" s="10">
        <v>35</v>
      </c>
      <c r="L104" s="10">
        <f t="shared" si="5"/>
        <v>42.036359658346235</v>
      </c>
      <c r="M104" s="2" t="s">
        <v>165</v>
      </c>
    </row>
    <row r="105" spans="1:13" ht="18" customHeight="1" x14ac:dyDescent="0.2">
      <c r="A105" s="2" t="s">
        <v>54</v>
      </c>
      <c r="B105" s="3">
        <v>183740564</v>
      </c>
      <c r="C105" s="2" t="s">
        <v>80</v>
      </c>
      <c r="D105" s="13">
        <v>3.3</v>
      </c>
      <c r="E105" s="2"/>
      <c r="F105" s="2"/>
      <c r="G105" s="2"/>
      <c r="H105" s="2"/>
      <c r="I105" s="10">
        <f t="shared" si="7"/>
        <v>1.32</v>
      </c>
      <c r="J105" s="10">
        <f t="shared" si="6"/>
        <v>7.0098073577487039</v>
      </c>
      <c r="K105" s="10">
        <v>35</v>
      </c>
      <c r="L105" s="10">
        <f t="shared" si="5"/>
        <v>42.009807357748706</v>
      </c>
      <c r="M105" s="2" t="s">
        <v>165</v>
      </c>
    </row>
    <row r="106" spans="1:13" ht="18" customHeight="1" x14ac:dyDescent="0.2">
      <c r="A106" s="2" t="s">
        <v>54</v>
      </c>
      <c r="B106" s="3">
        <v>183740558</v>
      </c>
      <c r="C106" s="2" t="s">
        <v>74</v>
      </c>
      <c r="D106" s="13">
        <v>3.296296296</v>
      </c>
      <c r="E106" s="2"/>
      <c r="F106" s="2"/>
      <c r="G106" s="2"/>
      <c r="H106" s="2"/>
      <c r="I106" s="10">
        <f t="shared" si="7"/>
        <v>1.3185185184000001</v>
      </c>
      <c r="J106" s="10">
        <f t="shared" si="6"/>
        <v>7.0019400087941221</v>
      </c>
      <c r="K106" s="10">
        <v>35</v>
      </c>
      <c r="L106" s="10">
        <f t="shared" si="5"/>
        <v>42.001940008794122</v>
      </c>
      <c r="M106" s="2" t="s">
        <v>165</v>
      </c>
    </row>
    <row r="107" spans="1:13" ht="18" customHeight="1" x14ac:dyDescent="0.2">
      <c r="A107" s="2" t="s">
        <v>54</v>
      </c>
      <c r="B107" s="3">
        <v>183740630</v>
      </c>
      <c r="C107" s="2" t="s">
        <v>132</v>
      </c>
      <c r="D107" s="13">
        <v>3.26</v>
      </c>
      <c r="E107" s="2"/>
      <c r="F107" s="2"/>
      <c r="G107" s="2"/>
      <c r="H107" s="2"/>
      <c r="I107" s="10">
        <f t="shared" si="7"/>
        <v>1.304</v>
      </c>
      <c r="J107" s="10">
        <f t="shared" si="6"/>
        <v>6.9248399958365985</v>
      </c>
      <c r="K107" s="10">
        <v>35</v>
      </c>
      <c r="L107" s="10">
        <f t="shared" si="5"/>
        <v>41.924839995836599</v>
      </c>
      <c r="M107" s="2" t="s">
        <v>165</v>
      </c>
    </row>
    <row r="108" spans="1:13" ht="18" customHeight="1" x14ac:dyDescent="0.2">
      <c r="A108" s="2" t="s">
        <v>54</v>
      </c>
      <c r="B108" s="3">
        <v>183740574</v>
      </c>
      <c r="C108" s="2" t="s">
        <v>89</v>
      </c>
      <c r="D108" s="13">
        <v>3.24</v>
      </c>
      <c r="E108" s="2"/>
      <c r="F108" s="2"/>
      <c r="G108" s="2"/>
      <c r="H108" s="2"/>
      <c r="I108" s="10">
        <f t="shared" si="7"/>
        <v>1.2960000000000003</v>
      </c>
      <c r="J108" s="10">
        <f t="shared" si="6"/>
        <v>6.8823563148805471</v>
      </c>
      <c r="K108" s="10">
        <v>35</v>
      </c>
      <c r="L108" s="10">
        <f t="shared" si="5"/>
        <v>41.882356314880546</v>
      </c>
      <c r="M108" s="2" t="s">
        <v>165</v>
      </c>
    </row>
    <row r="109" spans="1:13" ht="18" customHeight="1" x14ac:dyDescent="0.2">
      <c r="A109" s="2" t="s">
        <v>54</v>
      </c>
      <c r="B109" s="3">
        <v>183740590</v>
      </c>
      <c r="C109" s="2" t="s">
        <v>102</v>
      </c>
      <c r="D109" s="13">
        <v>3.2291666666666665</v>
      </c>
      <c r="E109" s="2"/>
      <c r="F109" s="2"/>
      <c r="G109" s="2"/>
      <c r="H109" s="2"/>
      <c r="I109" s="10">
        <f t="shared" si="7"/>
        <v>1.2916666666666667</v>
      </c>
      <c r="J109" s="10">
        <f t="shared" si="6"/>
        <v>6.8593443210293508</v>
      </c>
      <c r="K109" s="10">
        <v>35</v>
      </c>
      <c r="L109" s="10">
        <f t="shared" si="5"/>
        <v>41.859344321029354</v>
      </c>
      <c r="M109" s="2" t="s">
        <v>165</v>
      </c>
    </row>
    <row r="110" spans="1:13" ht="18" customHeight="1" x14ac:dyDescent="0.2">
      <c r="A110" s="2" t="s">
        <v>54</v>
      </c>
      <c r="B110" s="3">
        <v>183740562</v>
      </c>
      <c r="C110" s="2" t="s">
        <v>78</v>
      </c>
      <c r="D110" s="13">
        <v>3.22</v>
      </c>
      <c r="E110" s="2"/>
      <c r="F110" s="2"/>
      <c r="G110" s="2"/>
      <c r="H110" s="2"/>
      <c r="I110" s="10">
        <f t="shared" si="7"/>
        <v>1.2880000000000003</v>
      </c>
      <c r="J110" s="10">
        <f t="shared" si="6"/>
        <v>6.8398726339244948</v>
      </c>
      <c r="K110" s="10">
        <v>35</v>
      </c>
      <c r="L110" s="10">
        <f t="shared" si="5"/>
        <v>41.839872633924493</v>
      </c>
      <c r="M110" s="2" t="s">
        <v>165</v>
      </c>
    </row>
    <row r="111" spans="1:13" ht="18" customHeight="1" x14ac:dyDescent="0.2">
      <c r="A111" s="2" t="s">
        <v>54</v>
      </c>
      <c r="B111" s="3">
        <v>183740596</v>
      </c>
      <c r="C111" s="2" t="s">
        <v>107</v>
      </c>
      <c r="D111" s="13">
        <v>3.1836734693877551</v>
      </c>
      <c r="E111" s="2"/>
      <c r="F111" s="2"/>
      <c r="G111" s="2"/>
      <c r="H111" s="2"/>
      <c r="I111" s="10">
        <f t="shared" si="7"/>
        <v>1.2734693877551022</v>
      </c>
      <c r="J111" s="10">
        <f t="shared" si="6"/>
        <v>6.7627083970859498</v>
      </c>
      <c r="K111" s="10">
        <v>35</v>
      </c>
      <c r="L111" s="10">
        <f t="shared" si="5"/>
        <v>41.762708397085952</v>
      </c>
      <c r="M111" s="2" t="s">
        <v>165</v>
      </c>
    </row>
    <row r="112" spans="1:13" ht="18" customHeight="1" x14ac:dyDescent="0.2">
      <c r="A112" s="2" t="s">
        <v>54</v>
      </c>
      <c r="B112" s="3">
        <v>183740576</v>
      </c>
      <c r="C112" s="2" t="s">
        <v>90</v>
      </c>
      <c r="D112" s="13">
        <v>3.18</v>
      </c>
      <c r="E112" s="2"/>
      <c r="F112" s="2"/>
      <c r="G112" s="2"/>
      <c r="H112" s="2"/>
      <c r="I112" s="10">
        <f t="shared" si="7"/>
        <v>1.2720000000000002</v>
      </c>
      <c r="J112" s="10">
        <f t="shared" si="6"/>
        <v>6.7549052720123886</v>
      </c>
      <c r="K112" s="10">
        <v>35</v>
      </c>
      <c r="L112" s="10">
        <f t="shared" si="5"/>
        <v>41.754905272012387</v>
      </c>
      <c r="M112" s="2" t="s">
        <v>165</v>
      </c>
    </row>
    <row r="113" spans="1:13" ht="18" customHeight="1" x14ac:dyDescent="0.2">
      <c r="A113" s="2" t="s">
        <v>54</v>
      </c>
      <c r="B113" s="3">
        <v>182390313</v>
      </c>
      <c r="C113" s="2" t="s">
        <v>59</v>
      </c>
      <c r="D113" s="13">
        <v>3.1379310340000002</v>
      </c>
      <c r="E113" s="2"/>
      <c r="F113" s="2"/>
      <c r="G113" s="2"/>
      <c r="H113" s="2"/>
      <c r="I113" s="10">
        <f t="shared" si="7"/>
        <v>1.2551724136000002</v>
      </c>
      <c r="J113" s="10">
        <f t="shared" si="6"/>
        <v>6.6655430455276372</v>
      </c>
      <c r="K113" s="10">
        <v>35</v>
      </c>
      <c r="L113" s="10">
        <f t="shared" si="5"/>
        <v>41.665543045527635</v>
      </c>
      <c r="M113" s="2" t="s">
        <v>165</v>
      </c>
    </row>
    <row r="114" spans="1:13" ht="18" customHeight="1" x14ac:dyDescent="0.2">
      <c r="A114" s="2" t="s">
        <v>54</v>
      </c>
      <c r="B114" s="3">
        <v>183740586</v>
      </c>
      <c r="C114" s="2" t="s">
        <v>98</v>
      </c>
      <c r="D114" s="13">
        <v>3.125</v>
      </c>
      <c r="E114" s="2"/>
      <c r="F114" s="2"/>
      <c r="G114" s="2"/>
      <c r="H114" s="2"/>
      <c r="I114" s="10">
        <f t="shared" si="7"/>
        <v>1.25</v>
      </c>
      <c r="J114" s="10">
        <f t="shared" si="6"/>
        <v>6.6380751493832424</v>
      </c>
      <c r="K114" s="10">
        <v>35</v>
      </c>
      <c r="L114" s="10">
        <f t="shared" si="5"/>
        <v>41.638075149383241</v>
      </c>
      <c r="M114" s="2" t="s">
        <v>165</v>
      </c>
    </row>
    <row r="115" spans="1:13" ht="18" customHeight="1" x14ac:dyDescent="0.2">
      <c r="A115" s="2" t="s">
        <v>54</v>
      </c>
      <c r="B115" s="3">
        <v>183740566</v>
      </c>
      <c r="C115" s="2" t="s">
        <v>82</v>
      </c>
      <c r="D115" s="13">
        <v>3.12</v>
      </c>
      <c r="E115" s="2"/>
      <c r="F115" s="2"/>
      <c r="G115" s="2"/>
      <c r="H115" s="2"/>
      <c r="I115" s="10">
        <f t="shared" si="7"/>
        <v>1.2480000000000002</v>
      </c>
      <c r="J115" s="10">
        <f t="shared" si="6"/>
        <v>6.6274542291442309</v>
      </c>
      <c r="K115" s="10">
        <v>35</v>
      </c>
      <c r="L115" s="10">
        <f t="shared" si="5"/>
        <v>41.627454229144234</v>
      </c>
      <c r="M115" s="2" t="s">
        <v>165</v>
      </c>
    </row>
    <row r="116" spans="1:13" ht="18" customHeight="1" x14ac:dyDescent="0.2">
      <c r="A116" s="2" t="s">
        <v>54</v>
      </c>
      <c r="B116" s="3">
        <v>183740619</v>
      </c>
      <c r="C116" s="2" t="s">
        <v>126</v>
      </c>
      <c r="D116" s="13">
        <v>3.1</v>
      </c>
      <c r="E116" s="2"/>
      <c r="F116" s="2"/>
      <c r="G116" s="2"/>
      <c r="H116" s="2"/>
      <c r="I116" s="10">
        <f t="shared" si="7"/>
        <v>1.2400000000000002</v>
      </c>
      <c r="J116" s="10">
        <f t="shared" si="6"/>
        <v>6.5849705481881777</v>
      </c>
      <c r="K116" s="10">
        <v>35</v>
      </c>
      <c r="L116" s="10">
        <f t="shared" si="5"/>
        <v>41.584970548188181</v>
      </c>
      <c r="M116" s="2" t="s">
        <v>165</v>
      </c>
    </row>
    <row r="117" spans="1:13" ht="18" customHeight="1" x14ac:dyDescent="0.2">
      <c r="A117" s="2" t="s">
        <v>54</v>
      </c>
      <c r="B117" s="3">
        <v>183740608</v>
      </c>
      <c r="C117" s="2" t="s">
        <v>116</v>
      </c>
      <c r="D117" s="13">
        <v>3.0833333333333335</v>
      </c>
      <c r="E117" s="2"/>
      <c r="F117" s="2"/>
      <c r="G117" s="2"/>
      <c r="H117" s="2"/>
      <c r="I117" s="10">
        <f t="shared" si="7"/>
        <v>1.2333333333333334</v>
      </c>
      <c r="J117" s="10">
        <f t="shared" si="6"/>
        <v>6.5495674807247992</v>
      </c>
      <c r="K117" s="10">
        <v>35</v>
      </c>
      <c r="L117" s="10">
        <f t="shared" si="5"/>
        <v>41.549567480724797</v>
      </c>
      <c r="M117" s="2" t="s">
        <v>165</v>
      </c>
    </row>
    <row r="118" spans="1:13" ht="18" customHeight="1" x14ac:dyDescent="0.2">
      <c r="A118" s="2" t="s">
        <v>54</v>
      </c>
      <c r="B118" s="3">
        <v>183740617</v>
      </c>
      <c r="C118" s="2" t="s">
        <v>124</v>
      </c>
      <c r="D118" s="13">
        <v>3.08</v>
      </c>
      <c r="E118" s="2"/>
      <c r="F118" s="2"/>
      <c r="G118" s="2"/>
      <c r="H118" s="2"/>
      <c r="I118" s="10">
        <f t="shared" si="7"/>
        <v>1.2320000000000002</v>
      </c>
      <c r="J118" s="10">
        <f t="shared" si="6"/>
        <v>6.5424868672321255</v>
      </c>
      <c r="K118" s="10">
        <v>35</v>
      </c>
      <c r="L118" s="10">
        <f t="shared" si="5"/>
        <v>41.542486867232128</v>
      </c>
      <c r="M118" s="2" t="s">
        <v>165</v>
      </c>
    </row>
    <row r="119" spans="1:13" ht="18" customHeight="1" x14ac:dyDescent="0.2">
      <c r="A119" s="2" t="s">
        <v>54</v>
      </c>
      <c r="B119" s="3">
        <v>183740611</v>
      </c>
      <c r="C119" s="2" t="s">
        <v>119</v>
      </c>
      <c r="D119" s="13">
        <v>3</v>
      </c>
      <c r="E119" s="2"/>
      <c r="F119" s="2"/>
      <c r="G119" s="2"/>
      <c r="H119" s="2"/>
      <c r="I119" s="10">
        <f t="shared" si="7"/>
        <v>1.2000000000000002</v>
      </c>
      <c r="J119" s="10">
        <f t="shared" si="6"/>
        <v>6.3725521434079138</v>
      </c>
      <c r="K119" s="10">
        <v>35</v>
      </c>
      <c r="L119" s="10">
        <f t="shared" si="5"/>
        <v>41.372552143407916</v>
      </c>
      <c r="M119" s="2" t="s">
        <v>165</v>
      </c>
    </row>
    <row r="120" spans="1:13" ht="18" customHeight="1" x14ac:dyDescent="0.2">
      <c r="A120" s="2" t="s">
        <v>13</v>
      </c>
      <c r="B120" s="3">
        <v>182390292</v>
      </c>
      <c r="C120" s="2" t="s">
        <v>40</v>
      </c>
      <c r="D120" s="13">
        <v>2.9827586209999999</v>
      </c>
      <c r="E120" s="2"/>
      <c r="F120" s="2"/>
      <c r="G120" s="2"/>
      <c r="H120" s="2"/>
      <c r="I120" s="10">
        <f t="shared" si="7"/>
        <v>1.1931034484</v>
      </c>
      <c r="J120" s="10">
        <f t="shared" si="6"/>
        <v>6.3359282811739943</v>
      </c>
      <c r="K120" s="10">
        <v>35</v>
      </c>
      <c r="L120" s="10">
        <f t="shared" si="5"/>
        <v>41.335928281173992</v>
      </c>
      <c r="M120" s="2" t="s">
        <v>165</v>
      </c>
    </row>
    <row r="121" spans="1:13" ht="18" customHeight="1" x14ac:dyDescent="0.2">
      <c r="A121" s="2" t="s">
        <v>13</v>
      </c>
      <c r="B121" s="3">
        <v>182390290</v>
      </c>
      <c r="C121" s="2" t="s">
        <v>38</v>
      </c>
      <c r="D121" s="13">
        <v>2.8666666670000001</v>
      </c>
      <c r="E121" s="2"/>
      <c r="F121" s="2"/>
      <c r="G121" s="2"/>
      <c r="H121" s="2"/>
      <c r="I121" s="10">
        <f t="shared" si="7"/>
        <v>1.1466666668000001</v>
      </c>
      <c r="J121" s="10">
        <f t="shared" si="6"/>
        <v>6.0893276044089557</v>
      </c>
      <c r="K121" s="10">
        <v>35</v>
      </c>
      <c r="L121" s="10">
        <f t="shared" si="5"/>
        <v>41.089327604408957</v>
      </c>
      <c r="M121" s="2" t="s">
        <v>165</v>
      </c>
    </row>
    <row r="122" spans="1:13" ht="18" customHeight="1" x14ac:dyDescent="0.2">
      <c r="A122" s="2" t="s">
        <v>136</v>
      </c>
      <c r="B122" s="3">
        <v>182390275</v>
      </c>
      <c r="C122" s="2" t="s">
        <v>137</v>
      </c>
      <c r="D122" s="13" t="s">
        <v>24</v>
      </c>
      <c r="E122" s="2"/>
      <c r="F122" s="2"/>
      <c r="G122" s="2"/>
      <c r="H122" s="2"/>
      <c r="I122" s="10"/>
      <c r="J122" s="10"/>
      <c r="K122" s="10"/>
      <c r="L122" s="2"/>
      <c r="M122" s="2" t="s">
        <v>165</v>
      </c>
    </row>
    <row r="123" spans="1:13" ht="18" customHeight="1" x14ac:dyDescent="0.2">
      <c r="A123" s="2" t="s">
        <v>136</v>
      </c>
      <c r="B123" s="3">
        <v>182390289</v>
      </c>
      <c r="C123" s="2" t="s">
        <v>138</v>
      </c>
      <c r="D123" s="13" t="s">
        <v>24</v>
      </c>
      <c r="E123" s="2"/>
      <c r="F123" s="2"/>
      <c r="G123" s="2"/>
      <c r="H123" s="2"/>
      <c r="I123" s="10"/>
      <c r="J123" s="10"/>
      <c r="K123" s="10"/>
      <c r="L123" s="2"/>
      <c r="M123" s="2" t="s">
        <v>165</v>
      </c>
    </row>
    <row r="124" spans="1:13" ht="18" customHeight="1" x14ac:dyDescent="0.2">
      <c r="A124" s="2" t="s">
        <v>136</v>
      </c>
      <c r="B124" s="3">
        <v>182390294</v>
      </c>
      <c r="C124" s="2" t="s">
        <v>139</v>
      </c>
      <c r="D124" s="13" t="s">
        <v>24</v>
      </c>
      <c r="E124" s="2"/>
      <c r="F124" s="2"/>
      <c r="G124" s="2"/>
      <c r="H124" s="2"/>
      <c r="I124" s="10"/>
      <c r="J124" s="10"/>
      <c r="K124" s="10"/>
      <c r="L124" s="2"/>
      <c r="M124" s="2" t="s">
        <v>165</v>
      </c>
    </row>
    <row r="125" spans="1:13" ht="18" customHeight="1" x14ac:dyDescent="0.2">
      <c r="A125" s="2" t="s">
        <v>136</v>
      </c>
      <c r="B125" s="3">
        <v>182390297</v>
      </c>
      <c r="C125" s="2" t="s">
        <v>140</v>
      </c>
      <c r="D125" s="13" t="s">
        <v>24</v>
      </c>
      <c r="E125" s="2"/>
      <c r="F125" s="2"/>
      <c r="G125" s="2"/>
      <c r="H125" s="2"/>
      <c r="I125" s="10"/>
      <c r="J125" s="10"/>
      <c r="K125" s="10"/>
      <c r="L125" s="2"/>
      <c r="M125" s="2" t="s">
        <v>165</v>
      </c>
    </row>
    <row r="126" spans="1:13" ht="18" customHeight="1" x14ac:dyDescent="0.2">
      <c r="A126" s="2" t="s">
        <v>136</v>
      </c>
      <c r="B126" s="3">
        <v>182390299</v>
      </c>
      <c r="C126" s="2" t="s">
        <v>141</v>
      </c>
      <c r="D126" s="13" t="s">
        <v>24</v>
      </c>
      <c r="E126" s="2"/>
      <c r="F126" s="2"/>
      <c r="G126" s="2"/>
      <c r="H126" s="2"/>
      <c r="I126" s="10"/>
      <c r="J126" s="10"/>
      <c r="K126" s="10"/>
      <c r="L126" s="2"/>
      <c r="M126" s="2" t="s">
        <v>165</v>
      </c>
    </row>
    <row r="127" spans="1:13" ht="18" customHeight="1" x14ac:dyDescent="0.2">
      <c r="A127" s="2" t="s">
        <v>136</v>
      </c>
      <c r="B127" s="3">
        <v>182390315</v>
      </c>
      <c r="C127" s="2" t="s">
        <v>142</v>
      </c>
      <c r="D127" s="13" t="s">
        <v>61</v>
      </c>
      <c r="E127" s="2"/>
      <c r="F127" s="2"/>
      <c r="G127" s="2"/>
      <c r="H127" s="2"/>
      <c r="I127" s="10"/>
      <c r="J127" s="10"/>
      <c r="K127" s="10"/>
      <c r="L127" s="2"/>
      <c r="M127" s="2" t="s">
        <v>165</v>
      </c>
    </row>
    <row r="128" spans="1:13" ht="18" customHeight="1" x14ac:dyDescent="0.2">
      <c r="A128" s="2" t="s">
        <v>136</v>
      </c>
      <c r="B128" s="3">
        <v>182390316</v>
      </c>
      <c r="C128" s="2" t="s">
        <v>143</v>
      </c>
      <c r="D128" s="13" t="s">
        <v>61</v>
      </c>
      <c r="E128" s="2"/>
      <c r="F128" s="2"/>
      <c r="G128" s="2"/>
      <c r="H128" s="2"/>
      <c r="I128" s="10"/>
      <c r="J128" s="10"/>
      <c r="K128" s="10"/>
      <c r="L128" s="2"/>
      <c r="M128" s="2" t="s">
        <v>165</v>
      </c>
    </row>
    <row r="129" spans="1:13" ht="18" customHeight="1" x14ac:dyDescent="0.2">
      <c r="A129" s="2" t="s">
        <v>136</v>
      </c>
      <c r="B129" s="3">
        <v>182390320</v>
      </c>
      <c r="C129" s="2" t="s">
        <v>144</v>
      </c>
      <c r="D129" s="13" t="s">
        <v>61</v>
      </c>
      <c r="E129" s="2"/>
      <c r="F129" s="2"/>
      <c r="G129" s="2"/>
      <c r="H129" s="2"/>
      <c r="I129" s="10"/>
      <c r="J129" s="10"/>
      <c r="K129" s="10"/>
      <c r="L129" s="2"/>
      <c r="M129" s="2" t="s">
        <v>165</v>
      </c>
    </row>
    <row r="130" spans="1:13" ht="18" customHeight="1" x14ac:dyDescent="0.2">
      <c r="A130" s="2" t="s">
        <v>136</v>
      </c>
      <c r="B130" s="3">
        <v>182390325</v>
      </c>
      <c r="C130" s="2" t="s">
        <v>145</v>
      </c>
      <c r="D130" s="13" t="s">
        <v>61</v>
      </c>
      <c r="E130" s="2"/>
      <c r="F130" s="2"/>
      <c r="G130" s="2"/>
      <c r="H130" s="2"/>
      <c r="I130" s="10"/>
      <c r="J130" s="10"/>
      <c r="K130" s="10"/>
      <c r="L130" s="2"/>
      <c r="M130" s="2" t="s">
        <v>165</v>
      </c>
    </row>
    <row r="131" spans="1:13" ht="18" customHeight="1" x14ac:dyDescent="0.2">
      <c r="A131" s="2" t="s">
        <v>136</v>
      </c>
      <c r="B131" s="3">
        <v>182390326</v>
      </c>
      <c r="C131" s="2" t="s">
        <v>146</v>
      </c>
      <c r="D131" s="13" t="s">
        <v>61</v>
      </c>
      <c r="E131" s="2"/>
      <c r="F131" s="2"/>
      <c r="G131" s="2"/>
      <c r="H131" s="2"/>
      <c r="I131" s="10"/>
      <c r="J131" s="10"/>
      <c r="K131" s="10"/>
      <c r="L131" s="2" t="s">
        <v>162</v>
      </c>
      <c r="M131" s="2" t="s">
        <v>165</v>
      </c>
    </row>
    <row r="132" spans="1:13" ht="18" customHeight="1" x14ac:dyDescent="0.2">
      <c r="A132" s="2" t="s">
        <v>136</v>
      </c>
      <c r="B132" s="3">
        <v>183740554</v>
      </c>
      <c r="C132" s="2" t="s">
        <v>147</v>
      </c>
      <c r="D132" s="13" t="s">
        <v>61</v>
      </c>
      <c r="E132" s="2"/>
      <c r="F132" s="2"/>
      <c r="G132" s="2"/>
      <c r="H132" s="2"/>
      <c r="I132" s="10"/>
      <c r="J132" s="10"/>
      <c r="K132" s="10"/>
      <c r="L132" s="2"/>
      <c r="M132" s="2" t="s">
        <v>165</v>
      </c>
    </row>
    <row r="133" spans="1:13" ht="18" customHeight="1" x14ac:dyDescent="0.2">
      <c r="A133" s="2" t="s">
        <v>136</v>
      </c>
      <c r="B133" s="3">
        <v>183740557</v>
      </c>
      <c r="C133" s="2" t="s">
        <v>148</v>
      </c>
      <c r="D133" s="13" t="s">
        <v>61</v>
      </c>
      <c r="E133" s="2"/>
      <c r="F133" s="2"/>
      <c r="G133" s="2"/>
      <c r="H133" s="2"/>
      <c r="I133" s="10"/>
      <c r="J133" s="10"/>
      <c r="K133" s="10"/>
      <c r="L133" s="2"/>
      <c r="M133" s="2" t="s">
        <v>165</v>
      </c>
    </row>
    <row r="134" spans="1:13" ht="18" customHeight="1" x14ac:dyDescent="0.2">
      <c r="A134" s="2" t="s">
        <v>136</v>
      </c>
      <c r="B134" s="3">
        <v>183740575</v>
      </c>
      <c r="C134" s="2" t="s">
        <v>149</v>
      </c>
      <c r="D134" s="13" t="s">
        <v>61</v>
      </c>
      <c r="E134" s="2"/>
      <c r="F134" s="2"/>
      <c r="G134" s="2"/>
      <c r="H134" s="2"/>
      <c r="I134" s="10"/>
      <c r="J134" s="10"/>
      <c r="K134" s="10"/>
      <c r="L134" s="2"/>
      <c r="M134" s="2" t="s">
        <v>165</v>
      </c>
    </row>
    <row r="135" spans="1:13" ht="18" customHeight="1" x14ac:dyDescent="0.2">
      <c r="A135" s="2" t="s">
        <v>136</v>
      </c>
      <c r="B135" s="3">
        <v>183740581</v>
      </c>
      <c r="C135" s="2" t="s">
        <v>150</v>
      </c>
      <c r="D135" s="13" t="s">
        <v>61</v>
      </c>
      <c r="E135" s="2"/>
      <c r="F135" s="2"/>
      <c r="G135" s="2"/>
      <c r="H135" s="2"/>
      <c r="I135" s="10"/>
      <c r="J135" s="10"/>
      <c r="K135" s="10"/>
      <c r="L135" s="2"/>
      <c r="M135" s="2" t="s">
        <v>165</v>
      </c>
    </row>
    <row r="136" spans="1:13" ht="18" customHeight="1" x14ac:dyDescent="0.2">
      <c r="A136" s="2" t="s">
        <v>136</v>
      </c>
      <c r="B136" s="3">
        <v>183740595</v>
      </c>
      <c r="C136" s="2" t="s">
        <v>151</v>
      </c>
      <c r="D136" s="13" t="s">
        <v>61</v>
      </c>
      <c r="E136" s="2"/>
      <c r="F136" s="2"/>
      <c r="G136" s="2"/>
      <c r="H136" s="2"/>
      <c r="I136" s="10"/>
      <c r="J136" s="10"/>
      <c r="K136" s="10"/>
      <c r="L136" s="2"/>
      <c r="M136" s="2" t="s">
        <v>165</v>
      </c>
    </row>
    <row r="137" spans="1:13" ht="18" customHeight="1" x14ac:dyDescent="0.2">
      <c r="A137" s="2" t="s">
        <v>136</v>
      </c>
      <c r="B137" s="3">
        <v>183740597</v>
      </c>
      <c r="C137" s="2" t="s">
        <v>152</v>
      </c>
      <c r="D137" s="13" t="s">
        <v>61</v>
      </c>
      <c r="E137" s="2"/>
      <c r="F137" s="2"/>
      <c r="G137" s="2"/>
      <c r="H137" s="2"/>
      <c r="I137" s="10"/>
      <c r="J137" s="10"/>
      <c r="K137" s="10"/>
      <c r="L137" s="2"/>
      <c r="M137" s="2" t="s">
        <v>165</v>
      </c>
    </row>
    <row r="138" spans="1:13" ht="18" customHeight="1" x14ac:dyDescent="0.2">
      <c r="A138" s="2" t="s">
        <v>136</v>
      </c>
      <c r="B138" s="3">
        <v>183740605</v>
      </c>
      <c r="C138" s="2" t="s">
        <v>153</v>
      </c>
      <c r="D138" s="13" t="s">
        <v>61</v>
      </c>
      <c r="E138" s="2"/>
      <c r="F138" s="2"/>
      <c r="G138" s="2"/>
      <c r="H138" s="2"/>
      <c r="I138" s="10"/>
      <c r="J138" s="10"/>
      <c r="K138" s="10"/>
      <c r="L138" s="2"/>
      <c r="M138" s="2" t="s">
        <v>165</v>
      </c>
    </row>
    <row r="139" spans="1:13" ht="18" customHeight="1" x14ac:dyDescent="0.2">
      <c r="A139" s="2" t="s">
        <v>136</v>
      </c>
      <c r="B139" s="3">
        <v>183740607</v>
      </c>
      <c r="C139" s="2" t="s">
        <v>154</v>
      </c>
      <c r="D139" s="13" t="s">
        <v>61</v>
      </c>
      <c r="E139" s="2"/>
      <c r="F139" s="2"/>
      <c r="G139" s="2"/>
      <c r="H139" s="2"/>
      <c r="I139" s="10"/>
      <c r="J139" s="10"/>
      <c r="K139" s="10"/>
      <c r="L139" s="2"/>
      <c r="M139" s="2" t="s">
        <v>165</v>
      </c>
    </row>
    <row r="140" spans="1:13" ht="18" customHeight="1" x14ac:dyDescent="0.2">
      <c r="A140" s="2" t="s">
        <v>136</v>
      </c>
      <c r="B140" s="3">
        <v>183740613</v>
      </c>
      <c r="C140" s="2" t="s">
        <v>155</v>
      </c>
      <c r="D140" s="13" t="s">
        <v>61</v>
      </c>
      <c r="E140" s="2"/>
      <c r="F140" s="2"/>
      <c r="G140" s="2"/>
      <c r="H140" s="2"/>
      <c r="I140" s="10"/>
      <c r="J140" s="10"/>
      <c r="K140" s="10"/>
      <c r="L140" s="2"/>
      <c r="M140" s="2" t="s">
        <v>165</v>
      </c>
    </row>
    <row r="141" spans="1:13" ht="18" customHeight="1" x14ac:dyDescent="0.2">
      <c r="A141" s="2" t="s">
        <v>136</v>
      </c>
      <c r="B141" s="3">
        <v>183740623</v>
      </c>
      <c r="C141" s="2" t="s">
        <v>156</v>
      </c>
      <c r="D141" s="13" t="s">
        <v>61</v>
      </c>
      <c r="E141" s="2"/>
      <c r="F141" s="2"/>
      <c r="G141" s="2"/>
      <c r="H141" s="2"/>
      <c r="I141" s="10"/>
      <c r="J141" s="10"/>
      <c r="K141" s="10"/>
      <c r="L141" s="2"/>
      <c r="M141" s="2" t="s">
        <v>165</v>
      </c>
    </row>
    <row r="142" spans="1:13" ht="18" customHeight="1" x14ac:dyDescent="0.2">
      <c r="A142" s="2" t="s">
        <v>136</v>
      </c>
      <c r="B142" s="3">
        <v>183740624</v>
      </c>
      <c r="C142" s="2" t="s">
        <v>157</v>
      </c>
      <c r="D142" s="13" t="s">
        <v>61</v>
      </c>
      <c r="E142" s="2"/>
      <c r="F142" s="2"/>
      <c r="G142" s="2"/>
      <c r="H142" s="2"/>
      <c r="I142" s="10"/>
      <c r="J142" s="10"/>
      <c r="K142" s="10"/>
      <c r="L142" s="2"/>
      <c r="M142" s="2" t="s">
        <v>165</v>
      </c>
    </row>
    <row r="143" spans="1:13" ht="18" customHeight="1" x14ac:dyDescent="0.2">
      <c r="A143" s="2" t="s">
        <v>136</v>
      </c>
      <c r="B143" s="3">
        <v>183740626</v>
      </c>
      <c r="C143" s="2" t="s">
        <v>158</v>
      </c>
      <c r="D143" s="13" t="s">
        <v>61</v>
      </c>
      <c r="E143" s="2"/>
      <c r="F143" s="2"/>
      <c r="G143" s="2"/>
      <c r="H143" s="2"/>
      <c r="I143" s="10"/>
      <c r="J143" s="10"/>
      <c r="K143" s="10"/>
      <c r="L143" s="2"/>
      <c r="M143" s="2" t="s">
        <v>165</v>
      </c>
    </row>
    <row r="144" spans="1:13" ht="18" customHeight="1" x14ac:dyDescent="0.2">
      <c r="A144" s="2" t="s">
        <v>136</v>
      </c>
      <c r="B144" s="3">
        <v>183740631</v>
      </c>
      <c r="C144" s="2" t="s">
        <v>159</v>
      </c>
      <c r="D144" s="13" t="s">
        <v>61</v>
      </c>
      <c r="E144" s="2"/>
      <c r="F144" s="2"/>
      <c r="G144" s="2"/>
      <c r="H144" s="2"/>
      <c r="I144" s="10"/>
      <c r="J144" s="10"/>
      <c r="K144" s="10"/>
      <c r="L144" s="2"/>
      <c r="M144" s="2" t="s">
        <v>165</v>
      </c>
    </row>
    <row r="145" spans="1:13" ht="18" customHeight="1" x14ac:dyDescent="0.2">
      <c r="A145" s="2" t="s">
        <v>136</v>
      </c>
      <c r="B145" s="3">
        <v>183740634</v>
      </c>
      <c r="C145" s="2" t="s">
        <v>160</v>
      </c>
      <c r="D145" s="13" t="s">
        <v>61</v>
      </c>
      <c r="E145" s="2"/>
      <c r="F145" s="2"/>
      <c r="G145" s="2"/>
      <c r="H145" s="2"/>
      <c r="I145" s="10"/>
      <c r="J145" s="10"/>
      <c r="K145" s="10"/>
      <c r="L145" s="2"/>
      <c r="M145" s="2" t="s">
        <v>165</v>
      </c>
    </row>
    <row r="146" spans="1:13" ht="18" customHeight="1" x14ac:dyDescent="0.2">
      <c r="A146" s="2" t="s">
        <v>136</v>
      </c>
      <c r="B146" s="3">
        <v>183740635</v>
      </c>
      <c r="C146" s="2" t="s">
        <v>161</v>
      </c>
      <c r="D146" s="13" t="s">
        <v>61</v>
      </c>
      <c r="E146" s="2"/>
      <c r="F146" s="2"/>
      <c r="G146" s="2"/>
      <c r="H146" s="2"/>
      <c r="I146" s="10"/>
      <c r="J146" s="10"/>
      <c r="K146" s="10"/>
      <c r="L146" s="2"/>
      <c r="M146" s="2" t="s">
        <v>165</v>
      </c>
    </row>
  </sheetData>
  <sortState ref="A3:M122">
    <sortCondition descending="1" ref="I3:I122"/>
  </sortState>
  <mergeCells count="1">
    <mergeCell ref="A1:M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王强</dc:creator>
  <cp:lastModifiedBy>曹英</cp:lastModifiedBy>
  <cp:lastPrinted>2020-05-26T03:30:57Z</cp:lastPrinted>
  <dcterms:created xsi:type="dcterms:W3CDTF">2020-05-23T04:02:02Z</dcterms:created>
  <dcterms:modified xsi:type="dcterms:W3CDTF">2020-06-05T09:15:51Z</dcterms:modified>
</cp:coreProperties>
</file>